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Il mio Drive/UNIBS - Terza Missione/3M - Public Engagement/"/>
    </mc:Choice>
  </mc:AlternateContent>
  <xr:revisionPtr revIDLastSave="0" documentId="13_ncr:1_{04A24380-568A-6C47-9865-E62EBC9A2F9F}" xr6:coauthVersionLast="43" xr6:coauthVersionMax="43" xr10:uidLastSave="{00000000-0000-0000-0000-000000000000}"/>
  <bookViews>
    <workbookView xWindow="0" yWindow="460" windowWidth="28800" windowHeight="16480" activeTab="7" xr2:uid="{00000000-000D-0000-FFFF-FFFF00000000}"/>
  </bookViews>
  <sheets>
    <sheet name="Istruzioni" sheetId="13" r:id="rId1"/>
    <sheet name="Informazioni" sheetId="15" r:id="rId2"/>
    <sheet name="Mission" sheetId="2" r:id="rId3"/>
    <sheet name="Leadership" sheetId="3" r:id="rId4"/>
    <sheet name="Supporto" sheetId="5" r:id="rId5"/>
    <sheet name="Riconoscimento" sheetId="7" r:id="rId6"/>
    <sheet name="GENERALE" sheetId="1" r:id="rId7"/>
    <sheet name="CRUSCOTTO" sheetId="14" r:id="rId8"/>
  </sheets>
  <definedNames>
    <definedName name="_xlnm.Print_Area" localSheetId="6">GENERALE!$A$1:$L$11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" l="1"/>
  <c r="N6" i="14" s="1"/>
  <c r="N10" i="1"/>
  <c r="N5" i="14" s="1"/>
  <c r="N8" i="1"/>
  <c r="N4" i="14" s="1"/>
  <c r="N6" i="1"/>
  <c r="N3" i="14" s="1"/>
  <c r="N4" i="1"/>
  <c r="N2" i="14" s="1"/>
  <c r="N10" i="7"/>
  <c r="K5" i="14" s="1"/>
  <c r="N8" i="7"/>
  <c r="K4" i="14" s="1"/>
  <c r="N6" i="7"/>
  <c r="K3" i="14" s="1"/>
  <c r="N4" i="7"/>
  <c r="K2" i="14" s="1"/>
  <c r="N14" i="5"/>
  <c r="H7" i="14" s="1"/>
  <c r="N12" i="5"/>
  <c r="H6" i="14" s="1"/>
  <c r="N10" i="5"/>
  <c r="H5" i="14" s="1"/>
  <c r="N8" i="5"/>
  <c r="H4" i="14" s="1"/>
  <c r="N6" i="5"/>
  <c r="H3" i="14" s="1"/>
  <c r="N4" i="5"/>
  <c r="H2" i="14" s="1"/>
  <c r="N12" i="3"/>
  <c r="E6" i="14" s="1"/>
  <c r="N10" i="3"/>
  <c r="E5" i="14" s="1"/>
  <c r="N8" i="3"/>
  <c r="E4" i="14" s="1"/>
  <c r="N6" i="3"/>
  <c r="E3" i="14" s="1"/>
  <c r="N4" i="3"/>
  <c r="E2" i="14" s="1"/>
  <c r="N16" i="2" l="1"/>
  <c r="B8" i="14" s="1"/>
  <c r="N14" i="2"/>
  <c r="B7" i="14" s="1"/>
  <c r="N12" i="2"/>
  <c r="B6" i="14" s="1"/>
  <c r="N10" i="2"/>
  <c r="B5" i="14" s="1"/>
  <c r="N8" i="2"/>
  <c r="B4" i="14" s="1"/>
  <c r="N6" i="2"/>
  <c r="B3" i="14" s="1"/>
  <c r="N4" i="2"/>
  <c r="B2" i="14" s="1"/>
</calcChain>
</file>

<file path=xl/sharedStrings.xml><?xml version="1.0" encoding="utf-8"?>
<sst xmlns="http://schemas.openxmlformats.org/spreadsheetml/2006/main" count="260" uniqueCount="197">
  <si>
    <t>Leadership</t>
  </si>
  <si>
    <t>Supporto</t>
  </si>
  <si>
    <t>Riconoscimento</t>
  </si>
  <si>
    <t>PROCESSI</t>
  </si>
  <si>
    <t>Pianificazione strategica</t>
  </si>
  <si>
    <t>Sebbene siano stati definiti obiettivi a breve e lungo termine per il PE, non sono stati formalizzati in un piano strategico ufficiale che guidi la loro realizzazione.</t>
  </si>
  <si>
    <t>Sono in corso lavori per sviluppare un piano strategico ufficiale per il PE</t>
  </si>
  <si>
    <t>L'Ateneo non ha un piano strategico per promuovere il PE</t>
  </si>
  <si>
    <t>LEADERSHIP</t>
  </si>
  <si>
    <t>Vertici istituzionali</t>
  </si>
  <si>
    <t>SUPPORTO</t>
  </si>
  <si>
    <t>Opportunità per il personale e gli studenti</t>
  </si>
  <si>
    <t>RICONOSCIMENTO</t>
  </si>
  <si>
    <t>Feedback</t>
  </si>
  <si>
    <t>Il PE non è inserito esplicitamente nella mission istituzionale dell'Ateneo e nelle linee strategiche</t>
  </si>
  <si>
    <t>Il PE è citato sporadicamente all'interno della mission istituzionale e delle linee strategiche, ma non è considerato un ambito di azione prioritario</t>
  </si>
  <si>
    <t>L'Ateneo sta definendo il proprio impegno rivolto al PE per inserirlo nella propria mission e nelle linee strategiche</t>
  </si>
  <si>
    <t>Il PE è un concetto importante all'interno della mission di Ateneo e delle linee strategiche e sono stati definiti specifici indicatori di performance</t>
  </si>
  <si>
    <t>Presenza nella mission e nelle linee strategiche</t>
  </si>
  <si>
    <t>Integrazione</t>
  </si>
  <si>
    <t>Cultura e consapevolezza</t>
  </si>
  <si>
    <t>Visione condivisa di PE</t>
  </si>
  <si>
    <t>Non esiste in Ateneo una visione condivisa di PE. Il termine è usato spesso in modo non coerente</t>
  </si>
  <si>
    <t>Non esiste in Ateneo una visione condivisa di PE. Il termine nella maggior parte dei casi è usato in modo coerente</t>
  </si>
  <si>
    <t>L'Ateneo ha formulato una visione condivisa di PE che tuttavia non è ancora accettata e/o applicata dalla comunità accedemica</t>
  </si>
  <si>
    <t>L'Ateneo ha formulato una visione condivisa di PE accettata e applicata dalla comunità accedemica</t>
  </si>
  <si>
    <t>Il PE è informalmente considerata una priorità di Ateneo strettamente collegata alle altre priorità della didattica e della ricerca</t>
  </si>
  <si>
    <t>Una piccola parte del personale accademico e amministrativo dell'Ateneo è consapevole dell'importanza del PE e contribuisce al suo sviluppo</t>
  </si>
  <si>
    <t>Il PE non è una priorità dell'Ateneo, non è presente nella mission e non vi sono le condizioni per svilupparlo</t>
  </si>
  <si>
    <t>Il PE è presente sporadicamente nei documenti strategici e di mission istituzionale, ma non è considerato una priorità. Ci sono le condizioni minime di cultura e consapevolezza per avviare un processo di istituzionalizzazione</t>
  </si>
  <si>
    <t>Il PE è presente nella mission istituzionale e l'Ateneo sta sviluppando strategie per svilupparlo al meglio al suo interno</t>
  </si>
  <si>
    <t>Il PE è una priorità strategica dell'Ateneo allineata alle altre con obiettivi e strategie chiare, tutto il personale contribuisce al suo sviluppo</t>
  </si>
  <si>
    <t>Cultura, mission e strategia</t>
  </si>
  <si>
    <t>CULTURA, MISSION E STRATEGIA</t>
  </si>
  <si>
    <t>I vertici istituzionali dell'Ateneo sono promotori del PE.  I dirigenti sono consapevoli dell'importanza e del valore del PE nell'organizzazione dell'Ateneo</t>
  </si>
  <si>
    <t>Alcuni dei vertici istituzionali accademici e amministrativi sono consapevoli dell'importanza del PE e contribuiscono al suo sviluppo</t>
  </si>
  <si>
    <t>Ambasciatori</t>
  </si>
  <si>
    <t>I vertici istituzionali accademici e amministrativi sono poco consapevoli dell'importanza del PE</t>
  </si>
  <si>
    <t>Vertici dipartimentali</t>
  </si>
  <si>
    <t>In alcuni dipartimenti i vertici istituzionali contribuiscono, coinvolgendo il personale, allo sviluppo del PE</t>
  </si>
  <si>
    <t>Il supporto dei vertici dipartimentali per l'attività di PE è assente o molto limitato</t>
  </si>
  <si>
    <t xml:space="preserve">Un certo numero di dipartimenti sostiene formalmente l'attività di PE, attribuendo la responsabilità a livello accademico e amministrativo </t>
  </si>
  <si>
    <t>I dipartimenti sostengono attivamente l'attività di PE. Tutti i direttori di dipartimento riconoscono l'importanza e il valore del PE e definiscono obiettivi e strategie in linea con quelle di Ateneo</t>
  </si>
  <si>
    <t>Rappresentanti della società</t>
  </si>
  <si>
    <t>Comunicazione interna ed esterna</t>
  </si>
  <si>
    <t>L'impegno dell'istituzione per il PE è raramente presente nelle comunicazioni interne, esterne e nei materiali di promozione</t>
  </si>
  <si>
    <t>Il PE compare occasionalmente nelle comunicazioni interne, esterne e nei materiali di promozione</t>
  </si>
  <si>
    <t>Coordinamento e supporto</t>
  </si>
  <si>
    <t>Non c'è nessun tentativo di coordinare e supportare l'attività di PE dell'ateneo e dei dipartimenti</t>
  </si>
  <si>
    <t>Ci sono alcuni tentativi informali di coordinamento e di supporto delle attività di PE, ma non esiste un piano strategico per la sua istituzionalizzazione</t>
  </si>
  <si>
    <t>Il coordinamento e il supporto del PE sono stati formalmente assegnati a un ufficio/unità, ma sono disponibili poche risorse per questa attività</t>
  </si>
  <si>
    <t>L'Ateneo ha una politica chiara di coordinamento e di supporto del PE, ha assegnato le responsabilità e risorse adeguate.</t>
  </si>
  <si>
    <t>Ci sono alcune persone incaricate di supportare il PE nelle direzioni dell'ateneo e nei diparitmenti, ma il loro impegno è parziale</t>
  </si>
  <si>
    <t>Non è presente personale dedicato al PE nelle direzioni dell'ateneo e nei dipartimenti</t>
  </si>
  <si>
    <t>Le direzioni e i dipartimenti hanno personale con competenze nel PE, che si assume la responsabilità di supportare il PE all'interno dell'organizzazione in relazione con l'ufficio/unità di coordinamento</t>
  </si>
  <si>
    <t>Monitoraggio e valutazione</t>
  </si>
  <si>
    <t>Non è in atto uno sforzo organizzativo dell'Ateneo per monitorare e valutare la quantità, la qualità e l'impatto delle attività di PE</t>
  </si>
  <si>
    <t>L'ateneo e alcuni dipartimenti monitorano il numero e la qualità delle attività di PE. Non esistono processi e strumenti standardizzati</t>
  </si>
  <si>
    <t>È in corso un costante e sistematico processo di valutazione del numero, della qualità e dell'impatto delle attività di PE che si svolgono in tutto l'Ateneo. Il feedback di valutazione viene utilizzato per informare l'attività e la strategia futura.</t>
  </si>
  <si>
    <t>È stato avviato uno sforzo sistematico per valutare il numero e la qualità e l'impatto delle attività di PE e per sviluppare o acquisire processi e strumenti comuni</t>
  </si>
  <si>
    <t>Formazione e aggiornamento</t>
  </si>
  <si>
    <t>Esistono corsi di formazione e aggiornamento sul PE strutturati all'interno dell'ateneo, ma solo per alcuni soggetti. Esiste un'adeguata promozione delle opportunità esterne.</t>
  </si>
  <si>
    <t>Risorse economiche</t>
  </si>
  <si>
    <t>Non ci sono risorse economiche dell'istituzione destinate al PE e sono scarse le opportunità di finanziamento esterne</t>
  </si>
  <si>
    <t>Ci sono moderate risorse economiche destinate al PE, in parte dell'istituzione e in parte derivanti da fonti esterne. Esiste un supporto alla progettazione e alla partecipazione a bandi competitivi.</t>
  </si>
  <si>
    <t>Il PE riceve adeguate risorse economiche dall'istituzione e da fonti esterne. I dipartimenti e i gruppi di ricerca sono supportati nella partecipazione a bandi competitivi; il PE è un elemento chiave per incrementare i finanziamenti dell'ateneo e dei dipartimenti</t>
  </si>
  <si>
    <t>Il PE è formalmente riconosciuto strettamente integrato alle altre priorità dell'Ateneo della didattica e della ricerca</t>
  </si>
  <si>
    <t>Il public engagement è una priorità a sé dell'Ateneo, non è integrata con altre priorità della didattica e della ricerca</t>
  </si>
  <si>
    <t>Si sta formalizzando una politica di Ateneo nella quale il PE è intergato alle altre priorità della didattica e della ricerca</t>
  </si>
  <si>
    <t>Valutazioni dei dipartimenti</t>
  </si>
  <si>
    <t>Il PE non è presente nei processi di valutazione interna dei dipartimenti</t>
  </si>
  <si>
    <t>L'ateneo ha inserito formalmente nei processi di valutazione interna il riconoscimento del PE e lo utilizza per la distribuzione di personale e/o risorse economiche</t>
  </si>
  <si>
    <t>Il PE non è incluso nei criteri di avanzamento di carriera e di reclutamento</t>
  </si>
  <si>
    <t>Carriera e reclutamento del personale</t>
  </si>
  <si>
    <t>In alcuni casi il PE è incluso nei criteri di avanzamento di carriera e di reclutamento</t>
  </si>
  <si>
    <t>Il PE è spesso incluso nei criteri di avanzamento di carriera e di reclutamento, ma non esiste una politica di ateneo</t>
  </si>
  <si>
    <t>Esiste una politica di ateneo per riconoscere il PE nei criteri di promozione e di reclutamento (ove pertinente)</t>
  </si>
  <si>
    <t>Premi e riconoscimenti</t>
  </si>
  <si>
    <t>Nessun premio o riconoscimento viene attribuito per l'attività di PE.</t>
  </si>
  <si>
    <t>L'attività di PE è riconosciuta e premiata dall'ateneo e dai dipartimenti con processi e iniziative strutturate e continuative</t>
  </si>
  <si>
    <t>Non esiste nessun incoraggiamento a partecipare alle attività di PE per il personale o gli studenti</t>
  </si>
  <si>
    <t>Alcuni dipartimenti incoraggiano il personale e gli studenti a partecipare alle attività di PE, ma l'impegno non viene monitorato</t>
  </si>
  <si>
    <t>L'ateneo e diversi dipartimenti incoraggiano il personale e gli studenti a partecipare alle attività di PE monitorandone l'impegno</t>
  </si>
  <si>
    <t>Il PE è inserita formalmente dall'ateneo e dai dipartimenti tra le attività monitorate e tenute in considerazione nella pianificazione del carico di lavoro del personale e nei crediti formativi degli studenti</t>
  </si>
  <si>
    <t>Monitoraggio e valorizzazione dell'impegno</t>
  </si>
  <si>
    <t>Il personale accademico e amministrativo dell'Ateneo non è consapevole dell'importanza del PE e non ne appoggia il suo sviluppo</t>
  </si>
  <si>
    <t>Il PE è presente nelle comunicazioni interne ed esterne, sono condivise opportunità e best practices, ma raramente è presentato in riferimento alla sua importanza strategica</t>
  </si>
  <si>
    <t>Alcuni premi o riconoscimenti informali sono attribuiti dall'ateneo e da alcuni dipartimenti al proprio personale e agli studenti per l'attività di PE</t>
  </si>
  <si>
    <t>Alcuni premi o riconoscimenti formali sono attribuiti dall'ateneo e dai dipartimenti al proprio personale e agli studenti per l'attività di PE, ma con scarsa continuità</t>
  </si>
  <si>
    <t>Non esistono processi di raccolta dei feedback dei pubblici sulle attività di PE e di informazione sugli sviluppi futuri</t>
  </si>
  <si>
    <t>Sono state realizzate alcune iniziative di raccolta dei feedback da parte dei pubblici sull'attività di PE dell'istituzione</t>
  </si>
  <si>
    <t>Spesso si raccolgono i feedback da parte dei pubblici sull'attività di PE, ma non incidono sulle strategie future</t>
  </si>
  <si>
    <t>L'ateneo investe in un confronto costante con i pubblici sulle sua attività di PE e utilizza i risultati per lo sviluppo delle strategie. Le valutazioni del pubblico sono rese pubbliche</t>
  </si>
  <si>
    <t>Reti nazionali e internazionali</t>
  </si>
  <si>
    <t>L'ateneo non partecipa e non promuove la partecipazione dei suoi vertici e del personale a reti nazionali e internazionali dedicate al PE</t>
  </si>
  <si>
    <t>Alcuni vertici dell'ateneo o membri del personale partecipano informalmente alle attività di reti nazionali o internazionali dedicate al PE</t>
  </si>
  <si>
    <t>L'ateneo partecipa e promuove attivamente le attività di reti nazionali e internazionali dedicate al PE individuando rappresentanti tra i vertici e tra il personale dedicato</t>
  </si>
  <si>
    <t>FASE UNO
CONOSCENZA</t>
  </si>
  <si>
    <t>FASE DUE
CONSAPEVOLEZZA</t>
  </si>
  <si>
    <t>FASE TRE
SVILUPPO</t>
  </si>
  <si>
    <t>FASE QUATTRO
ISTITUZIONALIZZAZIONE</t>
  </si>
  <si>
    <t>Ci sono alcune opportunità di formazione e aggiornamento sul PE all'interno dell'ateneo, ma non strutturate e pianificate. E' facilitata la partecipazione ad attività di formazione esterne</t>
  </si>
  <si>
    <t>GOVERNANCE</t>
  </si>
  <si>
    <t>AZIONI</t>
  </si>
  <si>
    <t>Non esiste una particolare consapevolezza dell'importanza del PE nei vertici dell'ateneo e dei dipartimenti</t>
  </si>
  <si>
    <t xml:space="preserve">Non esiste un coordinamento o un supporto per le attività di PE, sono scarse le opportunità di formazione, di partecipare alle attività e le risorse economiche </t>
  </si>
  <si>
    <t>Esistono alcuni tentativi informali per coordinare le attività di PE ma non formalizzato e supportato. Esistono alcune opportunità di formazione e di partecipazione alle iniziative</t>
  </si>
  <si>
    <t>Il coordinamento e il supporto del PE è stato formalmente attribuito a una unità/ufficio ma sono scarse le risorse a disposizione. Si stanno avviando processi strutturati di formazione, monitoraggio e supporto per la realizzazione delle attività.</t>
  </si>
  <si>
    <t>L'istituzione ha un piano strategico per il coordinamento del PE, una struttura con responsabilità formale e adeguate risorse per la realizzazione.  Sono strutturate iniziative di formazione, monitoraggio e valutazione, supporto.</t>
  </si>
  <si>
    <t>Le attività di PE non sono riconosciute sia a livello individuale sia di struttura</t>
  </si>
  <si>
    <r>
      <rPr>
        <sz val="12"/>
        <rFont val="Times New Roman"/>
        <family val="1"/>
      </rPr>
      <t>Alcune strutture riconoscono e premiano l'attività di PE, ma non in modo coordinato</t>
    </r>
  </si>
  <si>
    <r>
      <rPr>
        <sz val="12"/>
        <rFont val="Times New Roman"/>
        <family val="1"/>
      </rPr>
      <t>L'ateneo e i dipartimenti stanno lavorando per avviare una politica che riconosca l'impegno nelle attività di PE, che preveda delle premialità</t>
    </r>
  </si>
  <si>
    <r>
      <rPr>
        <sz val="12"/>
        <rFont val="Times New Roman"/>
        <family val="1"/>
      </rPr>
      <t>L'ateneo ha formalizzato una politica per  garantire che l'impegno nel PE sia riconosciuto e premiato a livello di dipartimento e di personale.</t>
    </r>
  </si>
  <si>
    <t>L'ateneo non ha sviluppato un adeguato numero di azioni di PE, il personale e le risorse impegnate in queste attività sono scarse, l'impatto è modesto</t>
  </si>
  <si>
    <t>L'ateneo ha sviluppato un discreto numero di attività di PE, tuttavia le risorse impegante sono scarse e non è equilibrato il coinvolgimento dei diversi destinatari</t>
  </si>
  <si>
    <t>L'ateneo ha realizzato un buon numero di attività di PE, il personale dedicato e le risorse sono discrete e l'impatto sui destinatari è equilibrato e soddisfacente</t>
  </si>
  <si>
    <t>L'ateneo ha realizzato importanti attività di PE investendo adeguate risorse economiche e di personale e raggiungendo efficacemente tutti i pubblici e gli obiettivi prefissati</t>
  </si>
  <si>
    <t>I vertici dell'ateneo e membri del personale partecipano formalmente rappresentando l'istituzione alle attività di reti nazionali o internazionali dedicate al PE</t>
  </si>
  <si>
    <t>La percentuale di personale accademico e amministrativo dell'Ateneo consapevole dell'importanza del PE, di come possa essere integrato con la didattica e la ricerca e che contribuisce al suo sviluppo sta crescendo grazie alle azioni dell'ateneo e dei dipartimenti</t>
  </si>
  <si>
    <t>L'Ateneo ha sviluppato un piano strategico ufficiale per l'avanzamento del PE, che prevede obiettivi a breve e lungo termine. Un (OGNI?) individuo / team ha la responsabilità di monitorare i progressi.</t>
  </si>
  <si>
    <t>Il personale accademico e amministrativo dell'Ateneo è consapevole dell'importanza del PE, di come possa essere integrato con la didattica e la ricerca e contribuisce al suo sviluppo</t>
  </si>
  <si>
    <t>Il PE è presente in modo sistematico nella comunicazione interna, esterna e nei materiali di promozione. La sua importanza strategica è valorizzata e sono disponibili risorse e supporto per sostenere questa attività</t>
  </si>
  <si>
    <t>Ci sono limitate risorse economiche destinate al PE prevalentemente derivanti da fonti esterne all'istituzione</t>
  </si>
  <si>
    <t>MISSION</t>
  </si>
  <si>
    <t>GENERALE</t>
  </si>
  <si>
    <t>VERTICI</t>
  </si>
  <si>
    <t>COORDINAMENTO</t>
  </si>
  <si>
    <t>VISION</t>
  </si>
  <si>
    <t>AMBASCIATORI</t>
  </si>
  <si>
    <t>PERSONALE</t>
  </si>
  <si>
    <t>STRATEGIA</t>
  </si>
  <si>
    <t>NETWORK</t>
  </si>
  <si>
    <t>OPPORTUNITA'</t>
  </si>
  <si>
    <t>INTEGRAZIONE</t>
  </si>
  <si>
    <t>STAKEHOLDER</t>
  </si>
  <si>
    <t>MONITORAGGIO</t>
  </si>
  <si>
    <t>CONSAPEVOLEZZA</t>
  </si>
  <si>
    <t>FORMAZIONE</t>
  </si>
  <si>
    <t>COMUNICAZIONE</t>
  </si>
  <si>
    <t>RISORSE</t>
  </si>
  <si>
    <t>FEEDBACK</t>
  </si>
  <si>
    <t>EVENTUALI NOTE</t>
  </si>
  <si>
    <t>VERTICI DIP.</t>
  </si>
  <si>
    <t>VALUTAZIONE DIP.</t>
  </si>
  <si>
    <t>CARRIERA</t>
  </si>
  <si>
    <t>PREMI</t>
  </si>
  <si>
    <t>Ufficio amministrativo competente</t>
  </si>
  <si>
    <t>Numero ETP</t>
  </si>
  <si>
    <t>Partecipazione a network nazionali/internazionali</t>
  </si>
  <si>
    <t>Contatti referente amministrativo APEnet</t>
  </si>
  <si>
    <t>Contatti referente accademico APEnet</t>
  </si>
  <si>
    <t>ORGANIZZAZIONE E CONTATTI</t>
  </si>
  <si>
    <t>VISION E STRATEGIE</t>
  </si>
  <si>
    <t>ATENEO/ENTE DI RICERCA</t>
  </si>
  <si>
    <t>L'Ateneo ha attribuito la responsabilità formale per il PE a livello accademico (es: prorettore, vicerettore) e amministrativo e ha costituito un organo responsabile del suo sviluppo (es: Commissione/Comitato per il PE)</t>
  </si>
  <si>
    <t>Alcune persone agiscono a titolo personale come ambasciatori/champion del PE, ma non sono riconosciute a livello istituzionale</t>
  </si>
  <si>
    <t>Esiste una rete informale di ambasciatori/champion del PE che consente all'interno dell'Ateneo di condividere strumenti e opportunità</t>
  </si>
  <si>
    <t>L'Ateneo riconosce il valore di una rete di ambasciatori/champion del PE tra il personale e gli studenti e ne promuove la sua costituzione</t>
  </si>
  <si>
    <t>L'Ateneo ha costituito e supporta una rete di ambasciatori/champion del PE tra il personale e gli studenti. Gli ambasciatori/champion sono riconosciuti all'interno e all'esterno dell'istituzione</t>
  </si>
  <si>
    <t>Le diverse componenti della società hanno opportunità di partecipazione e collaborazione all'interno dell'istituzione ma non esiste un approccio coordinato per coinvolgere persone provenienti dall'esterno dell'istituzione</t>
  </si>
  <si>
    <t>Esistono significative opportunità per le diverse componenti della società di partecipazione e collaborazione all'interno dell'istituzione e si sta predisponendo un progetto strutturato di promozione e supporto</t>
  </si>
  <si>
    <t>Alle diverse componenti della società sono attribuite formalmente funzioni di partecipazione e collaborazione. Esiste una politica per la ricerca di risultati reciprocamente vantaggiosi attraverso didattica, ricerca e PE</t>
  </si>
  <si>
    <t>Le diverse componenti della società non hanno opportunità di partecipazione e collaborazione all'interno dell'istituzione (es: gruppi di consulenza, definizione percorsi di didattica e ricerca, valutazione)</t>
  </si>
  <si>
    <t>Alcuni dei vertici dell'ateneo e dei dipartimenti si occupano informalmente del PE, esistono alcuni ambasciatori/champion che promuovono il PE</t>
  </si>
  <si>
    <t xml:space="preserve">Alcuni dei vertici dell'ateneo e dei dipartimenti si occupano formalmente di PE, rappresentano l'istituzione presso reti nazionali e internazionali, esiste una rete di ambasciatori/champion del PE. </t>
  </si>
  <si>
    <t xml:space="preserve">L'ateneo e i dipartimenti hanno formalizzato le responsabilità accademiche e amministrative per il PE, esiste una rete di ambasciatori/champion che coinvolge anche studenti e mebri della società, l'istituzione partecipa e promuove reti nazionali e internazionali </t>
  </si>
  <si>
    <t>Alcuni dipartimenti inseriscono il PE nei loro documenti programmatici (es: piani triennali), ma non esiste una politica di ateneo</t>
  </si>
  <si>
    <t>Molti dipartimenti inseriscono il PE nei loro documenti programmatici (es: piani triennali). E' allo studio una politica di ateneo che tenga conto del PE nelle valutazioni interne</t>
  </si>
  <si>
    <t>Personale tecnico amministrativo dedicato</t>
  </si>
  <si>
    <t>Ci sono rare opportunità per il personale (accedemico e tecnico) e per gli studenti di essere coinvolti in iniziative di PE</t>
  </si>
  <si>
    <t>L'ateneo e alcuni dipartimenti offrono opportunità per il personale (accedemico e tecnico) e per gli studenti di essere coinvolti in iniziative di PE, ma non esiste un supporto sistematico</t>
  </si>
  <si>
    <t>L'ateneo e i dipartimenti facilitano la partecipazione del personale (accedemico e tecnico) e degli studenti alle attività di PE, offrendo varie opportunità</t>
  </si>
  <si>
    <t>L'ateneo e i dipartimenti supportano e promuovono attivamente opportunità di coinvolgimento del personale (accedemico e tecnico) e degli studenti in iniziative di PE e forniscono strumenti di supporto e di sostegno (ad es. progettazione, borse di studio, partenariati, strumenti e servizi di base,...)</t>
  </si>
  <si>
    <t>Non ci sono opportunità di formazione e aggiornamento per il personale (accedemico e tecnico) e gli studenti sul PE all'interno dell'ateneo. Non sono promosse attività di formazione esterne</t>
  </si>
  <si>
    <t>La formazione e l'aggiornamento sul PE sono un elemento importante per lo sviluppo delle competenze del personale (accedemico e tecnico) e degli studenti. L'ateneo offre un piano strutturato di formazione e risorse per la partecipazione a iniziative esterne.</t>
  </si>
  <si>
    <t>Inserire la denominazione completa</t>
  </si>
  <si>
    <t>Denominazione completa, link a pagina web del portale istituzionale, contatti (telefono, e-mail)</t>
  </si>
  <si>
    <t>Inserire la numerosità complessiva del personale tecnico amministrativo dedicato al PE (è possibile inserire valori decimali)</t>
  </si>
  <si>
    <t>Vertici istituzionali/ambasciatori/champion</t>
  </si>
  <si>
    <t>Denominazione (es: Prorettore alla comunicazione e al public engagement prof. Mario Rossi), eventuali contatti (es: e-mail)</t>
  </si>
  <si>
    <t>es: membri di ECSITE (The European Network of Science Centres and Museums)</t>
  </si>
  <si>
    <t>Nome e Cognome, ruolo, contatti (telefono, e-mail)</t>
  </si>
  <si>
    <t>Documenti strategici e/o programmatici specifici di Ateneo</t>
  </si>
  <si>
    <t>Bandi interni di finanziamento dedicati al PE</t>
  </si>
  <si>
    <t>Corsi di formazione al PE</t>
  </si>
  <si>
    <t>Link e/o Allegato da inviare con la presente scheda (nel caso di invio allegato inserire nella cella il nome del file)</t>
  </si>
  <si>
    <t>CARTA D'IDENTITA' DELL'ATENEO/ENTE DI RICERCA PER IL PE</t>
  </si>
  <si>
    <t>AUTO-VALUTAZIONE PUBLIC ENGAGEMENT DI ATENEO/ENTE DI RICERCA</t>
  </si>
  <si>
    <t>AUTO-VALUTAZIONE PUBLIC ENGAGEMENT DELL'ATENEO/ENTE DI RICERCA</t>
  </si>
  <si>
    <t>Le direzioni e i dipartimenti hanno personale con competenze nel PE, ma non esiste un coordinamento tra queste</t>
  </si>
  <si>
    <t>Università degli Studi di Brescia</t>
  </si>
  <si>
    <t>Franco Docchio, Delegato Rettore, 3472331869, franco.docchio@unibs.it</t>
  </si>
  <si>
    <t>Piano Strategico di Ateneo 2017-2019</t>
  </si>
  <si>
    <t>Delegato alla Terza Missione Prof. Franco Docchio</t>
  </si>
  <si>
    <t>Direzione Generale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</si>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</sst>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i/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64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10" fillId="0" borderId="0" xfId="111" applyFont="1" applyAlignment="1">
      <alignment horizontal="left" vertical="top"/>
    </xf>
    <xf numFmtId="0" fontId="10" fillId="0" borderId="0" xfId="111" applyFont="1" applyAlignment="1">
      <alignment horizontal="left" vertical="top"/>
    </xf>
    <xf numFmtId="0" fontId="11" fillId="0" borderId="0" xfId="111" applyFont="1" applyAlignment="1">
      <alignment horizontal="center" vertical="top"/>
    </xf>
    <xf numFmtId="0" fontId="12" fillId="0" borderId="0" xfId="11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0" borderId="0" xfId="111" applyFont="1" applyAlignment="1">
      <alignment horizontal="center" vertical="top"/>
    </xf>
    <xf numFmtId="0" fontId="10" fillId="0" borderId="0" xfId="111" applyFont="1" applyAlignment="1">
      <alignment horizontal="left" vertical="top"/>
    </xf>
  </cellXfs>
  <cellStyles count="11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Normale" xfId="0" builtinId="0"/>
    <cellStyle name="Normale 2" xfId="111" xr:uid="{54B364B8-9761-BC4F-BC64-A10192C007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it-IT"/>
              <a:t>MISSION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circle"/>
            <c:size val="10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CRUSCOTTO!$A$2:$A$8</c:f>
              <c:strCache>
                <c:ptCount val="7"/>
                <c:pt idx="0">
                  <c:v>MISSION</c:v>
                </c:pt>
                <c:pt idx="1">
                  <c:v>VISION</c:v>
                </c:pt>
                <c:pt idx="2">
                  <c:v>STRATEGIA</c:v>
                </c:pt>
                <c:pt idx="3">
                  <c:v>INTEGRAZIONE</c:v>
                </c:pt>
                <c:pt idx="4">
                  <c:v>CONSAPEVOLEZZA</c:v>
                </c:pt>
                <c:pt idx="5">
                  <c:v>COMUNICAZIONE</c:v>
                </c:pt>
                <c:pt idx="6">
                  <c:v>FEEDBACK</c:v>
                </c:pt>
              </c:strCache>
            </c:strRef>
          </c:cat>
          <c:val>
            <c:numRef>
              <c:f>CRUSCOTTO!$B$2:$B$8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F-5347-8B4E-DD9D7AF99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87677"/>
        <c:axId val="711536749"/>
      </c:radarChart>
      <c:catAx>
        <c:axId val="2095487677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it-IT"/>
          </a:p>
        </c:txPr>
        <c:crossAx val="711536749"/>
        <c:crosses val="autoZero"/>
        <c:auto val="1"/>
        <c:lblAlgn val="ctr"/>
        <c:lblOffset val="100"/>
        <c:noMultiLvlLbl val="1"/>
      </c:catAx>
      <c:valAx>
        <c:axId val="711536749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minorGridlines>
          <c:spPr>
            <a:ln w="3175"/>
          </c:spPr>
        </c:minorGridlines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ln>
                  <a:noFill/>
                </a:ln>
              </a:defRPr>
            </a:pPr>
            <a:endParaRPr lang="it-IT"/>
          </a:p>
        </c:txPr>
        <c:crossAx val="2095487677"/>
        <c:crosses val="autoZero"/>
        <c:crossBetween val="between"/>
        <c:majorUnit val="1"/>
        <c:minorUnit val="0.5"/>
      </c:valAx>
      <c:spPr>
        <a:noFill/>
      </c:spPr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it-IT"/>
              <a:t>LEADERSHIP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382166407298648"/>
          <c:y val="0.20912193446900573"/>
          <c:w val="0.59307487396784753"/>
          <c:h val="0.650807831269274"/>
        </c:manualLayout>
      </c:layout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circle"/>
            <c:size val="10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CRUSCOTTO!$D$2:$D$6</c:f>
              <c:strCache>
                <c:ptCount val="5"/>
                <c:pt idx="0">
                  <c:v>VERTICI</c:v>
                </c:pt>
                <c:pt idx="1">
                  <c:v>AMBASCIATORI</c:v>
                </c:pt>
                <c:pt idx="2">
                  <c:v>VERTICI DIP.</c:v>
                </c:pt>
                <c:pt idx="3">
                  <c:v>NETWORK</c:v>
                </c:pt>
                <c:pt idx="4">
                  <c:v>STAKEHOLDER</c:v>
                </c:pt>
              </c:strCache>
            </c:strRef>
          </c:cat>
          <c:val>
            <c:numRef>
              <c:f>CRUSCOTTO!$E$2:$E$6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2-D448-B9F6-8316B3256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87677"/>
        <c:axId val="711536749"/>
      </c:radarChart>
      <c:catAx>
        <c:axId val="2095487677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it-IT"/>
          </a:p>
        </c:txPr>
        <c:crossAx val="711536749"/>
        <c:crosses val="autoZero"/>
        <c:auto val="1"/>
        <c:lblAlgn val="ctr"/>
        <c:lblOffset val="100"/>
        <c:noMultiLvlLbl val="1"/>
      </c:catAx>
      <c:valAx>
        <c:axId val="711536749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minorGridlines>
          <c:spPr>
            <a:ln w="3175"/>
          </c:spPr>
        </c:minorGridlines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ln>
                  <a:noFill/>
                </a:ln>
              </a:defRPr>
            </a:pPr>
            <a:endParaRPr lang="it-IT"/>
          </a:p>
        </c:txPr>
        <c:crossAx val="2095487677"/>
        <c:crosses val="autoZero"/>
        <c:crossBetween val="between"/>
        <c:majorUnit val="1"/>
        <c:minorUnit val="0.5"/>
      </c:valAx>
      <c:spPr>
        <a:noFill/>
      </c:spPr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it-IT"/>
              <a:t>SUPPORTO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circle"/>
            <c:size val="10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CRUSCOTTO!$G$2:$G$7</c:f>
              <c:strCache>
                <c:ptCount val="6"/>
                <c:pt idx="0">
                  <c:v>COORDINAMENTO</c:v>
                </c:pt>
                <c:pt idx="1">
                  <c:v>PERSONALE</c:v>
                </c:pt>
                <c:pt idx="2">
                  <c:v>OPPORTUNITA'</c:v>
                </c:pt>
                <c:pt idx="3">
                  <c:v>MONITORAGGIO</c:v>
                </c:pt>
                <c:pt idx="4">
                  <c:v>FORMAZIONE</c:v>
                </c:pt>
                <c:pt idx="5">
                  <c:v>RISORSE</c:v>
                </c:pt>
              </c:strCache>
            </c:strRef>
          </c:cat>
          <c:val>
            <c:numRef>
              <c:f>CRUSCOTTO!$H$2:$H$7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D-3B41-9319-6A452FBA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87677"/>
        <c:axId val="711536749"/>
      </c:radarChart>
      <c:catAx>
        <c:axId val="2095487677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it-IT"/>
          </a:p>
        </c:txPr>
        <c:crossAx val="711536749"/>
        <c:crosses val="autoZero"/>
        <c:auto val="1"/>
        <c:lblAlgn val="ctr"/>
        <c:lblOffset val="100"/>
        <c:noMultiLvlLbl val="1"/>
      </c:catAx>
      <c:valAx>
        <c:axId val="711536749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minorGridlines>
          <c:spPr>
            <a:ln w="3175"/>
          </c:spPr>
        </c:minorGridlines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ln>
                  <a:noFill/>
                </a:ln>
              </a:defRPr>
            </a:pPr>
            <a:endParaRPr lang="it-IT"/>
          </a:p>
        </c:txPr>
        <c:crossAx val="2095487677"/>
        <c:crosses val="autoZero"/>
        <c:crossBetween val="between"/>
        <c:majorUnit val="1"/>
        <c:minorUnit val="0.5"/>
      </c:valAx>
      <c:spPr>
        <a:noFill/>
      </c:spPr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it-IT"/>
              <a:t>GENERALE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circle"/>
            <c:size val="10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CRUSCOTTO!$M$2:$M$6</c:f>
              <c:strCache>
                <c:ptCount val="5"/>
                <c:pt idx="0">
                  <c:v>STRATEGIA</c:v>
                </c:pt>
                <c:pt idx="1">
                  <c:v>LEADERSHIP</c:v>
                </c:pt>
                <c:pt idx="2">
                  <c:v>SUPPORTO</c:v>
                </c:pt>
                <c:pt idx="3">
                  <c:v>RICONOSCIMENTO</c:v>
                </c:pt>
                <c:pt idx="4">
                  <c:v>AZIONI</c:v>
                </c:pt>
              </c:strCache>
            </c:strRef>
          </c:cat>
          <c:val>
            <c:numRef>
              <c:f>CRUSCOTTO!$N$2:$N$6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0-074E-8ABF-CA1FD9C5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87677"/>
        <c:axId val="711536749"/>
      </c:radarChart>
      <c:catAx>
        <c:axId val="2095487677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it-IT"/>
          </a:p>
        </c:txPr>
        <c:crossAx val="711536749"/>
        <c:crosses val="autoZero"/>
        <c:auto val="1"/>
        <c:lblAlgn val="ctr"/>
        <c:lblOffset val="100"/>
        <c:noMultiLvlLbl val="1"/>
      </c:catAx>
      <c:valAx>
        <c:axId val="711536749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minorGridlines>
          <c:spPr>
            <a:ln w="3175"/>
          </c:spPr>
        </c:minorGridlines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ln>
                  <a:noFill/>
                </a:ln>
              </a:defRPr>
            </a:pPr>
            <a:endParaRPr lang="it-IT"/>
          </a:p>
        </c:txPr>
        <c:crossAx val="2095487677"/>
        <c:crosses val="autoZero"/>
        <c:crossBetween val="between"/>
        <c:majorUnit val="1"/>
        <c:minorUnit val="0.5"/>
      </c:valAx>
      <c:spPr>
        <a:noFill/>
      </c:spPr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it-IT"/>
              <a:t>RICONOSCIMENTO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circle"/>
            <c:size val="10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CRUSCOTTO!$J$2:$J$5</c:f>
              <c:strCache>
                <c:ptCount val="4"/>
                <c:pt idx="0">
                  <c:v>VALUTAZIONE DIP.</c:v>
                </c:pt>
                <c:pt idx="1">
                  <c:v>CARRIERA</c:v>
                </c:pt>
                <c:pt idx="2">
                  <c:v>PREMI</c:v>
                </c:pt>
                <c:pt idx="3">
                  <c:v>MONITORAGGIO</c:v>
                </c:pt>
              </c:strCache>
            </c:strRef>
          </c:cat>
          <c:val>
            <c:numRef>
              <c:f>CRUSCOTTO!$K$2:$K$5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F-6147-9B96-A24E5777F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87677"/>
        <c:axId val="711536749"/>
      </c:radarChart>
      <c:catAx>
        <c:axId val="2095487677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it-IT"/>
          </a:p>
        </c:txPr>
        <c:crossAx val="711536749"/>
        <c:crosses val="autoZero"/>
        <c:auto val="1"/>
        <c:lblAlgn val="ctr"/>
        <c:lblOffset val="100"/>
        <c:noMultiLvlLbl val="1"/>
      </c:catAx>
      <c:valAx>
        <c:axId val="711536749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minorGridlines>
          <c:spPr>
            <a:ln w="3175"/>
          </c:spPr>
        </c:minorGridlines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ln>
                  <a:noFill/>
                </a:ln>
              </a:defRPr>
            </a:pPr>
            <a:endParaRPr lang="it-IT"/>
          </a:p>
        </c:txPr>
        <c:crossAx val="2095487677"/>
        <c:crosses val="autoZero"/>
        <c:crossBetween val="between"/>
        <c:majorUnit val="1"/>
        <c:minorUnit val="0.5"/>
      </c:valAx>
      <c:spPr>
        <a:noFill/>
      </c:spPr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26</xdr:col>
      <xdr:colOff>12700</xdr:colOff>
      <xdr:row>66</xdr:row>
      <xdr:rowOff>152400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3706A10A-55A7-2149-8405-0C6213179C30}"/>
            </a:ext>
          </a:extLst>
        </xdr:cNvPr>
        <xdr:cNvSpPr txBox="1"/>
      </xdr:nvSpPr>
      <xdr:spPr>
        <a:xfrm>
          <a:off x="1" y="0"/>
          <a:ext cx="18173699" cy="1104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pPr algn="ctr"/>
          <a:r>
            <a:rPr lang="it-IT" sz="1800" b="1">
              <a:latin typeface="Garamond" panose="02020404030301010803" pitchFamily="18" charset="0"/>
            </a:rPr>
            <a:t>STRUMENTO</a:t>
          </a:r>
          <a:r>
            <a:rPr lang="it-IT" sz="1800" b="1" baseline="0">
              <a:latin typeface="Garamond" panose="02020404030301010803" pitchFamily="18" charset="0"/>
            </a:rPr>
            <a:t> DI AUTO-VALUTAZIONE DEL PUBLIC ENGAGEMENT DI ATENEO/ENTE DI RICERCA</a:t>
          </a:r>
          <a:r>
            <a:rPr lang="it-IT" sz="1800" b="1" baseline="30000">
              <a:latin typeface="Garamond" panose="02020404030301010803" pitchFamily="18" charset="0"/>
            </a:rPr>
            <a:t>*</a:t>
          </a:r>
        </a:p>
        <a:p>
          <a:pPr algn="ctr"/>
          <a:endParaRPr lang="it-IT" sz="800" b="1" baseline="0">
            <a:latin typeface="Garamond" panose="02020404030301010803" pitchFamily="18" charset="0"/>
          </a:endParaRPr>
        </a:p>
        <a:p>
          <a:pPr algn="l"/>
          <a:r>
            <a:rPr lang="it-IT" sz="1400" b="1" baseline="0">
              <a:latin typeface="Garamond" panose="02020404030301010803" pitchFamily="18" charset="0"/>
            </a:rPr>
            <a:t>PREMESSE</a:t>
          </a:r>
        </a:p>
        <a:p>
          <a:pPr algn="l"/>
          <a:endParaRPr lang="it-IT" sz="800" b="1" baseline="0">
            <a:latin typeface="Garamond" panose="02020404030301010803" pitchFamily="18" charset="0"/>
          </a:endParaRP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Questo strumento nasce dallo studio e dalla rielaborazione di analoghi modelli sviluppati negli USA [Gelmon, 2005; Kecskes, 2008; Furco, 2009] e in UK [NCCPE, 2011] - adattati al contesto italiano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e allo stato dell’arte del PE nel nostro Paese - e dalle analisi e riflessioni raccolte e condivise durante le diverse fasi del progetto di ricerca "PERCORSI" realizzato tra il 2015 e il 2017 dall'Università di Torino, vincitore del secondo Concorso di Idee ANVUR.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Lo strumento è composto da 4 schede che rappresentano aspetti fondamentali per lo sviluppo e l’istituzionalizzazione del Public Engagement: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1. Cultura, mission e strategia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2. Leadership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3. Supporto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4. Riconoscimento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Ogni scheda è caratterizzata da una matrice che presenta sulle righe una serie di ambiti rispetto ai quali l'Ateneo/Ente di Ricerca si posiziona individuando tra le 4 fasi – sulle colonne – quella che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più si adatta alla sua condizione al momento della compilazione (la situazione reale e non le prospettive di sviluppo).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Esiste infine una scheda "Generale", strutturata in modo analogo, che propone una sintesi dei 4 aspetti precedenti oltre a un approfondimento sul tema delle "Azioni".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Tale scheda permette di avere una fotografia generale dell'Ateneo/Ente di Ricerca per quanto riguarda il PE.</a:t>
          </a:r>
        </a:p>
        <a:p>
          <a:pPr algn="l"/>
          <a:endParaRPr lang="it-IT" sz="800" b="0" baseline="0">
            <a:latin typeface="Garamond" panose="02020404030301010803" pitchFamily="18" charset="0"/>
          </a:endParaRPr>
        </a:p>
        <a:p>
          <a:pPr algn="l"/>
          <a:r>
            <a:rPr lang="it-IT" sz="1400" b="1" baseline="0">
              <a:latin typeface="Garamond" panose="02020404030301010803" pitchFamily="18" charset="0"/>
            </a:rPr>
            <a:t>ISTRUZIONI</a:t>
          </a:r>
        </a:p>
        <a:p>
          <a:pPr algn="l"/>
          <a:endParaRPr lang="it-IT" sz="800" b="0" baseline="0">
            <a:latin typeface="Garamond" panose="02020404030301010803" pitchFamily="18" charset="0"/>
          </a:endParaRP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Per compilare le diverse schede è sufficiente inserire una X nella casella corrispondente alla fase scelta. Le caselle da compilare sono quelle evidenziate in azzurro e come vedrete è possibile porre la propria scelta anche in una posizione intermedia tra due fasi. E' importante inserire una sola X per ogni riga.</a:t>
          </a: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Eventualmente è anche possibile inserire una nota di approfondimento.</a:t>
          </a:r>
        </a:p>
        <a:p>
          <a:pPr algn="l"/>
          <a:endParaRPr lang="it-IT" sz="800" b="0" baseline="0">
            <a:latin typeface="Garamond" panose="02020404030301010803" pitchFamily="18" charset="0"/>
          </a:endParaRP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In automatico lo strumento aggiorna i grafici che trovate nella scheda "CRUSCOTTO" con i dati inseriti</a:t>
          </a:r>
        </a:p>
        <a:p>
          <a:pPr algn="l"/>
          <a:endParaRPr lang="it-IT" sz="800" b="0" baseline="0">
            <a:latin typeface="Garamond" panose="02020404030301010803" pitchFamily="18" charset="0"/>
          </a:endParaRP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La scheda "Informazioni" rappresenta una carta d'identità dell'Ateneo/Ente di Ricerca per quanto riguarda il PE. I dati raccolti serviranno per creare la scheda di presentazione dell'Ateneo/Ente di Ricerca sul sito della Rete www.apenetwork.it</a:t>
          </a:r>
        </a:p>
        <a:p>
          <a:pPr algn="l"/>
          <a:endParaRPr lang="it-IT" sz="800" b="0" baseline="0">
            <a:latin typeface="Garamond" panose="02020404030301010803" pitchFamily="18" charset="0"/>
          </a:endParaRP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Una volta completata la compilazione Vi chiediamo di rinominare il file con il nome del Vostro Ateneo/Ente di Ricerca e di inviarlo all'indirizzo reteapenet@gmail.com</a:t>
          </a:r>
        </a:p>
        <a:p>
          <a:pPr algn="l"/>
          <a:endParaRPr lang="it-IT" sz="1400" b="0" baseline="0">
            <a:latin typeface="Garamond" panose="02020404030301010803" pitchFamily="18" charset="0"/>
          </a:endParaRPr>
        </a:p>
        <a:p>
          <a:pPr algn="l"/>
          <a:r>
            <a:rPr lang="it-IT" sz="1400" b="0" baseline="0">
              <a:latin typeface="Garamond" panose="02020404030301010803" pitchFamily="18" charset="0"/>
            </a:rPr>
            <a:t>_____________________________________________________________________</a:t>
          </a:r>
        </a:p>
        <a:p>
          <a:pPr algn="l"/>
          <a:endParaRPr lang="it-IT" sz="1400" b="0" baseline="0">
            <a:latin typeface="Garamond" panose="02020404030301010803" pitchFamily="18" charset="0"/>
          </a:endParaRP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Furco, A., Weerts, D., Burton, L. e Kent, K.</a:t>
          </a: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2009 - Assessment rubric for institutionalizing community engagement in higher education, University of Minnesota</a:t>
          </a:r>
        </a:p>
        <a:p>
          <a:pPr algn="l"/>
          <a:endParaRPr lang="it-IT" sz="1200" b="0" baseline="0">
            <a:latin typeface="Garamond" panose="02020404030301010803" pitchFamily="18" charset="0"/>
          </a:endParaRP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Gelmon, S.B., Seifer, S.D., Kauper-Brown, J. e Mikkelsen, M.</a:t>
          </a: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2005 - Building Capacity for Community Engagement: Institutional Self-Assessment, Seattle, WA: Community-Campus Partnership for Health</a:t>
          </a:r>
        </a:p>
        <a:p>
          <a:pPr algn="l"/>
          <a:endParaRPr lang="it-IT" sz="1200" b="0" baseline="0">
            <a:latin typeface="Garamond" panose="02020404030301010803" pitchFamily="18" charset="0"/>
          </a:endParaRP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Kecskes, K.</a:t>
          </a: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2008 - Creating Community-Engaged Departments: Self-Assessment rubric for the institutionalizatione of community engagement in academic departments, Portland State University</a:t>
          </a:r>
        </a:p>
        <a:p>
          <a:pPr algn="l"/>
          <a:endParaRPr lang="it-IT" sz="1200" b="0" baseline="0">
            <a:latin typeface="Garamond" panose="02020404030301010803" pitchFamily="18" charset="0"/>
          </a:endParaRP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National Co-ordinating Centre for Public Engagement (NCCPE)</a:t>
          </a: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2011 - The EDGE Tool, Bristol,</a:t>
          </a: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https://www.publicengagement.ac.uk/sites/default/files/publication/the_edge_tool.pdf</a:t>
          </a:r>
        </a:p>
        <a:p>
          <a:pPr algn="l"/>
          <a:endParaRPr lang="it-IT" sz="1200" b="0" baseline="0">
            <a:latin typeface="Garamond" panose="02020404030301010803" pitchFamily="18" charset="0"/>
          </a:endParaRPr>
        </a:p>
        <a:p>
          <a:pPr algn="l"/>
          <a:r>
            <a:rPr lang="it-IT" sz="1200" b="0" baseline="0">
              <a:latin typeface="Garamond" panose="02020404030301010803" pitchFamily="18" charset="0"/>
            </a:rPr>
            <a:t>* De Bortoli A., Scamuzzi S., </a:t>
          </a:r>
          <a:r>
            <a:rPr lang="it-IT" sz="1200" b="0" i="1" baseline="0">
              <a:latin typeface="Garamond" panose="02020404030301010803" pitchFamily="18" charset="0"/>
            </a:rPr>
            <a:t>Il Public Engagement nella ricreca: consapevolezza, obiettivi, responsabilità, strumenti, impatto - PERCORSI</a:t>
          </a:r>
          <a:r>
            <a:rPr lang="it-IT" sz="1200" b="0" i="0" baseline="0">
              <a:latin typeface="Garamond" panose="02020404030301010803" pitchFamily="18" charset="0"/>
            </a:rPr>
            <a:t>,</a:t>
          </a:r>
          <a:r>
            <a:rPr lang="it-IT" sz="1200" b="0" i="1" baseline="0">
              <a:latin typeface="Garamond" panose="02020404030301010803" pitchFamily="18" charset="0"/>
            </a:rPr>
            <a:t> </a:t>
          </a:r>
          <a:r>
            <a:rPr lang="it-IT" sz="1200" b="0" i="0" baseline="0">
              <a:latin typeface="Garamond" panose="02020404030301010803" pitchFamily="18" charset="0"/>
            </a:rPr>
            <a:t>Secondo Concorso di idee ANVUR, 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52210</xdr:colOff>
      <xdr:row>0</xdr:row>
      <xdr:rowOff>40216</xdr:rowOff>
    </xdr:from>
    <xdr:to>
      <xdr:col>8</xdr:col>
      <xdr:colOff>0</xdr:colOff>
      <xdr:row>22</xdr:row>
      <xdr:rowOff>74789</xdr:rowOff>
    </xdr:to>
    <xdr:graphicFrame macro="">
      <xdr:nvGraphicFramePr>
        <xdr:cNvPr id="2" name="Grafico 1" title="Grafico">
          <a:extLst>
            <a:ext uri="{FF2B5EF4-FFF2-40B4-BE49-F238E27FC236}">
              <a16:creationId xmlns:a16="http://schemas.microsoft.com/office/drawing/2014/main" id="{49645360-CAFB-534D-99FA-90303E390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0</xdr:row>
      <xdr:rowOff>25400</xdr:rowOff>
    </xdr:from>
    <xdr:to>
      <xdr:col>15</xdr:col>
      <xdr:colOff>395112</xdr:colOff>
      <xdr:row>22</xdr:row>
      <xdr:rowOff>59973</xdr:rowOff>
    </xdr:to>
    <xdr:graphicFrame macro="">
      <xdr:nvGraphicFramePr>
        <xdr:cNvPr id="3" name="Grafico 1" title="Grafico">
          <a:extLst>
            <a:ext uri="{FF2B5EF4-FFF2-40B4-BE49-F238E27FC236}">
              <a16:creationId xmlns:a16="http://schemas.microsoft.com/office/drawing/2014/main" id="{A99D353E-4483-D943-904D-8CA8C67D9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22</xdr:row>
      <xdr:rowOff>114300</xdr:rowOff>
    </xdr:from>
    <xdr:to>
      <xdr:col>8</xdr:col>
      <xdr:colOff>1412</xdr:colOff>
      <xdr:row>44</xdr:row>
      <xdr:rowOff>148873</xdr:rowOff>
    </xdr:to>
    <xdr:graphicFrame macro="">
      <xdr:nvGraphicFramePr>
        <xdr:cNvPr id="4" name="Grafico 1" title="Grafico">
          <a:extLst>
            <a:ext uri="{FF2B5EF4-FFF2-40B4-BE49-F238E27FC236}">
              <a16:creationId xmlns:a16="http://schemas.microsoft.com/office/drawing/2014/main" id="{DF85968D-7411-914C-829E-2FFD6AEBF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444500</xdr:colOff>
      <xdr:row>12</xdr:row>
      <xdr:rowOff>88900</xdr:rowOff>
    </xdr:from>
    <xdr:to>
      <xdr:col>22</xdr:col>
      <xdr:colOff>471312</xdr:colOff>
      <xdr:row>34</xdr:row>
      <xdr:rowOff>123473</xdr:rowOff>
    </xdr:to>
    <xdr:graphicFrame macro="">
      <xdr:nvGraphicFramePr>
        <xdr:cNvPr id="5" name="Grafico 1" title="Grafico">
          <a:extLst>
            <a:ext uri="{FF2B5EF4-FFF2-40B4-BE49-F238E27FC236}">
              <a16:creationId xmlns:a16="http://schemas.microsoft.com/office/drawing/2014/main" id="{3039A9DB-1362-0B45-B1CE-750442D8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22</xdr:row>
      <xdr:rowOff>101600</xdr:rowOff>
    </xdr:from>
    <xdr:to>
      <xdr:col>15</xdr:col>
      <xdr:colOff>395112</xdr:colOff>
      <xdr:row>44</xdr:row>
      <xdr:rowOff>136173</xdr:rowOff>
    </xdr:to>
    <xdr:graphicFrame macro="">
      <xdr:nvGraphicFramePr>
        <xdr:cNvPr id="6" name="Grafico 1" title="Grafico">
          <a:extLst>
            <a:ext uri="{FF2B5EF4-FFF2-40B4-BE49-F238E27FC236}">
              <a16:creationId xmlns:a16="http://schemas.microsoft.com/office/drawing/2014/main" id="{D098C860-EAB2-7548-8BDF-F7D20C678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1851-6140-2B49-8161-6109AE1ED849}">
  <sheetPr>
    <tabColor rgb="FFFF0000"/>
  </sheetPr>
  <dimension ref="A1"/>
  <sheetViews>
    <sheetView zoomScaleNormal="100" workbookViewId="0">
      <selection activeCell="B3" sqref="B3"/>
    </sheetView>
  </sheetViews>
  <sheetFormatPr baseColWidth="10" defaultRowHeight="13" x14ac:dyDescent="0.15"/>
  <cols>
    <col min="1" max="16384" width="11" style="2"/>
  </cols>
  <sheetData/>
  <sheetProtection algorithmName="SHA-512" hashValue="asIZqWNQ4ZdlFuMTOn/chrQlgINWcvzKPRRJ3HUEMt+paKpA8784yQoI5dZyqj1diyvr2ni5GZtaS3/lSRAglA==" saltValue="ESdr8EHcFqllylhwD9Es7w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F6D43-A63F-8148-9621-87C8E12A2EA7}">
  <sheetPr>
    <tabColor rgb="FFFF0000"/>
  </sheetPr>
  <dimension ref="A1:C18"/>
  <sheetViews>
    <sheetView zoomScale="120" zoomScaleNormal="120" workbookViewId="0">
      <selection activeCell="B7" sqref="B7"/>
    </sheetView>
  </sheetViews>
  <sheetFormatPr baseColWidth="10" defaultRowHeight="23" customHeight="1" x14ac:dyDescent="0.15"/>
  <cols>
    <col min="1" max="1" width="57.3984375" style="1" customWidth="1"/>
    <col min="2" max="2" width="66.796875" style="1" customWidth="1"/>
    <col min="3" max="3" width="122" style="1" customWidth="1"/>
    <col min="4" max="16384" width="11" style="1"/>
  </cols>
  <sheetData>
    <row r="1" spans="1:3" ht="23" customHeight="1" x14ac:dyDescent="0.15">
      <c r="A1" s="23" t="s">
        <v>186</v>
      </c>
      <c r="B1" s="23"/>
      <c r="C1" s="23"/>
    </row>
    <row r="2" spans="1:3" ht="10" customHeight="1" x14ac:dyDescent="0.15">
      <c r="A2" s="18"/>
      <c r="B2" s="18"/>
      <c r="C2" s="18"/>
    </row>
    <row r="3" spans="1:3" ht="23" customHeight="1" x14ac:dyDescent="0.15">
      <c r="A3" s="19" t="s">
        <v>153</v>
      </c>
      <c r="B3" s="21" t="s">
        <v>190</v>
      </c>
      <c r="C3" s="1" t="s">
        <v>175</v>
      </c>
    </row>
    <row r="4" spans="1:3" ht="8" customHeight="1" x14ac:dyDescent="0.15">
      <c r="A4" s="17"/>
      <c r="B4" s="16"/>
      <c r="C4" s="16"/>
    </row>
    <row r="5" spans="1:3" ht="23" customHeight="1" x14ac:dyDescent="0.15">
      <c r="A5" s="24" t="s">
        <v>151</v>
      </c>
      <c r="B5" s="25"/>
    </row>
    <row r="6" spans="1:3" ht="23" customHeight="1" x14ac:dyDescent="0.15">
      <c r="A6" s="20" t="s">
        <v>146</v>
      </c>
      <c r="B6" s="22" t="s">
        <v>194</v>
      </c>
      <c r="C6" s="1" t="s">
        <v>176</v>
      </c>
    </row>
    <row r="7" spans="1:3" ht="23" customHeight="1" x14ac:dyDescent="0.15">
      <c r="A7" s="20" t="s">
        <v>147</v>
      </c>
      <c r="B7" s="22"/>
      <c r="C7" s="1" t="s">
        <v>177</v>
      </c>
    </row>
    <row r="8" spans="1:3" ht="23" customHeight="1" x14ac:dyDescent="0.15">
      <c r="A8" s="20" t="s">
        <v>178</v>
      </c>
      <c r="B8" s="22" t="s">
        <v>193</v>
      </c>
      <c r="C8" s="1" t="s">
        <v>179</v>
      </c>
    </row>
    <row r="9" spans="1:3" ht="23" customHeight="1" x14ac:dyDescent="0.15">
      <c r="A9" s="20" t="s">
        <v>148</v>
      </c>
      <c r="B9" s="22"/>
      <c r="C9" s="1" t="s">
        <v>180</v>
      </c>
    </row>
    <row r="10" spans="1:3" ht="23" customHeight="1" x14ac:dyDescent="0.15">
      <c r="A10" s="20" t="s">
        <v>149</v>
      </c>
      <c r="B10" s="22"/>
      <c r="C10" s="1" t="s">
        <v>181</v>
      </c>
    </row>
    <row r="11" spans="1:3" ht="23" customHeight="1" x14ac:dyDescent="0.15">
      <c r="A11" s="20" t="s">
        <v>150</v>
      </c>
      <c r="B11" s="22" t="s">
        <v>191</v>
      </c>
      <c r="C11" s="1" t="s">
        <v>181</v>
      </c>
    </row>
    <row r="12" spans="1:3" ht="10" customHeight="1" x14ac:dyDescent="0.15">
      <c r="A12" s="20"/>
      <c r="B12" s="20"/>
    </row>
    <row r="13" spans="1:3" ht="23" customHeight="1" x14ac:dyDescent="0.15">
      <c r="A13" s="24" t="s">
        <v>152</v>
      </c>
      <c r="B13" s="25"/>
    </row>
    <row r="14" spans="1:3" ht="23" customHeight="1" x14ac:dyDescent="0.15">
      <c r="A14" s="20" t="s">
        <v>182</v>
      </c>
      <c r="B14" s="22" t="s">
        <v>192</v>
      </c>
      <c r="C14" s="1" t="s">
        <v>185</v>
      </c>
    </row>
    <row r="15" spans="1:3" ht="10" customHeight="1" x14ac:dyDescent="0.15">
      <c r="A15" s="20"/>
      <c r="B15" s="20"/>
    </row>
    <row r="16" spans="1:3" ht="23" customHeight="1" x14ac:dyDescent="0.15">
      <c r="A16" s="24" t="s">
        <v>10</v>
      </c>
      <c r="B16" s="25"/>
    </row>
    <row r="17" spans="1:3" ht="23" customHeight="1" x14ac:dyDescent="0.15">
      <c r="A17" s="20" t="s">
        <v>183</v>
      </c>
      <c r="B17" s="22"/>
      <c r="C17" s="1" t="s">
        <v>185</v>
      </c>
    </row>
    <row r="18" spans="1:3" ht="23" customHeight="1" x14ac:dyDescent="0.15">
      <c r="A18" s="20" t="s">
        <v>184</v>
      </c>
      <c r="B18" s="22"/>
      <c r="C18" s="1" t="s">
        <v>185</v>
      </c>
    </row>
  </sheetData>
  <sheetProtection algorithmName="SHA-512" hashValue="cnoP3LhrriaLtxsxEMMkworaTcV1iyo33z3VUt0M9mYIw8PYWLfz7WKGByOdfvVHX5xW7EL5VZuBOD7gDUtFAw==" saltValue="dx8ySKpMrT7U1pPripajnA==" spinCount="100000" sheet="1" objects="1" scenarios="1" selectLockedCells="1"/>
  <mergeCells count="4">
    <mergeCell ref="A1:C1"/>
    <mergeCell ref="A5:B5"/>
    <mergeCell ref="A13:B13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N16"/>
  <sheetViews>
    <sheetView topLeftCell="C6" zoomScaleNormal="100" zoomScalePageLayoutView="140" workbookViewId="0">
      <selection activeCell="F16" sqref="F16"/>
    </sheetView>
  </sheetViews>
  <sheetFormatPr baseColWidth="10" defaultColWidth="9" defaultRowHeight="16" x14ac:dyDescent="0.15"/>
  <cols>
    <col min="1" max="1" width="5.796875" style="1" customWidth="1"/>
    <col min="2" max="2" width="19.796875" style="1" customWidth="1"/>
    <col min="3" max="3" width="58.59765625" style="1" customWidth="1"/>
    <col min="4" max="5" width="9" style="1" customWidth="1"/>
    <col min="6" max="6" width="58.59765625" style="1" customWidth="1"/>
    <col min="7" max="8" width="9" style="1" customWidth="1"/>
    <col min="9" max="9" width="58.59765625" style="1" customWidth="1"/>
    <col min="10" max="11" width="9" style="1" customWidth="1"/>
    <col min="12" max="12" width="58.59765625" style="1" customWidth="1"/>
    <col min="13" max="13" width="29.3984375" style="1" customWidth="1"/>
    <col min="14" max="16384" width="9" style="1"/>
  </cols>
  <sheetData>
    <row r="1" spans="1:14" ht="36" customHeight="1" x14ac:dyDescent="0.15">
      <c r="A1" s="47" t="s">
        <v>187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37" customHeight="1" x14ac:dyDescent="0.15">
      <c r="A2" s="9"/>
      <c r="B2" s="10"/>
      <c r="C2" s="37" t="s">
        <v>97</v>
      </c>
      <c r="D2" s="38"/>
      <c r="E2" s="37" t="s">
        <v>98</v>
      </c>
      <c r="F2" s="45"/>
      <c r="G2" s="38"/>
      <c r="H2" s="37" t="s">
        <v>99</v>
      </c>
      <c r="I2" s="45"/>
      <c r="J2" s="38"/>
      <c r="K2" s="37" t="s">
        <v>100</v>
      </c>
      <c r="L2" s="38"/>
      <c r="M2" s="6" t="s">
        <v>141</v>
      </c>
      <c r="N2" s="8"/>
    </row>
    <row r="3" spans="1:14" ht="73" customHeight="1" x14ac:dyDescent="0.15">
      <c r="A3" s="28" t="s">
        <v>33</v>
      </c>
      <c r="B3" s="30" t="s">
        <v>18</v>
      </c>
      <c r="C3" s="34" t="s">
        <v>14</v>
      </c>
      <c r="D3" s="35"/>
      <c r="E3" s="34" t="s">
        <v>15</v>
      </c>
      <c r="F3" s="36"/>
      <c r="G3" s="35"/>
      <c r="H3" s="34" t="s">
        <v>16</v>
      </c>
      <c r="I3" s="36"/>
      <c r="J3" s="35"/>
      <c r="K3" s="34" t="s">
        <v>17</v>
      </c>
      <c r="L3" s="35"/>
      <c r="M3" s="26"/>
      <c r="N3" s="8"/>
    </row>
    <row r="4" spans="1:14" ht="25" customHeight="1" x14ac:dyDescent="0.15">
      <c r="A4" s="29"/>
      <c r="B4" s="31"/>
      <c r="C4" s="13"/>
      <c r="D4" s="39"/>
      <c r="E4" s="40"/>
      <c r="F4" s="13"/>
      <c r="G4" s="39"/>
      <c r="H4" s="40"/>
      <c r="I4" s="13" t="s">
        <v>195</v>
      </c>
      <c r="J4" s="39"/>
      <c r="K4" s="40"/>
      <c r="L4" s="13"/>
      <c r="M4" s="27"/>
      <c r="N4" s="7">
        <f>IF(AND(NOT(ISBLANK(C4)),ISBLANK(D4),ISBLANK(F4),ISBLANK(G4),ISBLANK(I4),ISBLANK(J4),ISBLANK(L4)),1)+IF(AND(ISBLANK(C4),NOT(ISBLANK(D4)),ISBLANK(F4),ISBLANK(G4),ISBLANK(I4),ISBLANK(J4),ISBLANK(L4)),1.5)+IF(AND(ISBLANK(C4),ISBLANK(D4),NOT(ISBLANK(F4)),ISBLANK(G4),ISBLANK(I4),ISBLANK(J4),ISBLANK(L4)),2)+IF(AND(ISBLANK(C4),ISBLANK(D4),ISBLANK(F4),NOT(ISBLANK(G4)),ISBLANK(I4),ISBLANK(J4),ISBLANK(L4)),2.5)+IF(AND(ISBLANK(C4),ISBLANK(D4),ISBLANK(F4),ISBLANK(G4),NOT(ISBLANK(I4)),ISBLANK(J4),ISBLANK(L4)),3)+IF(AND(ISBLANK(C4),ISBLANK(D4),ISBLANK(F4),ISBLANK(G4),ISBLANK(I4),NOT(ISBLANK(J4)),ISBLANK(L4)),3.5)+IF(AND(ISBLANK(C4),ISBLANK(D4),ISBLANK(F4),ISBLANK(G4),ISBLANK(I4),ISBLANK(J4),NOT(ISBLANK(L4))),4)</f>
        <v>3</v>
      </c>
    </row>
    <row r="5" spans="1:14" ht="76" customHeight="1" x14ac:dyDescent="0.15">
      <c r="A5" s="29"/>
      <c r="B5" s="32" t="s">
        <v>21</v>
      </c>
      <c r="C5" s="43" t="s">
        <v>22</v>
      </c>
      <c r="D5" s="44"/>
      <c r="E5" s="43" t="s">
        <v>23</v>
      </c>
      <c r="F5" s="46"/>
      <c r="G5" s="44"/>
      <c r="H5" s="43" t="s">
        <v>24</v>
      </c>
      <c r="I5" s="46"/>
      <c r="J5" s="44"/>
      <c r="K5" s="43" t="s">
        <v>25</v>
      </c>
      <c r="L5" s="44"/>
      <c r="M5" s="26"/>
      <c r="N5" s="8"/>
    </row>
    <row r="6" spans="1:14" ht="25" customHeight="1" x14ac:dyDescent="0.15">
      <c r="A6" s="29"/>
      <c r="B6" s="33"/>
      <c r="C6" s="14"/>
      <c r="D6" s="41"/>
      <c r="E6" s="42"/>
      <c r="F6" s="14"/>
      <c r="G6" s="41"/>
      <c r="H6" s="42"/>
      <c r="I6" s="14" t="s">
        <v>195</v>
      </c>
      <c r="J6" s="41"/>
      <c r="K6" s="42"/>
      <c r="L6" s="14"/>
      <c r="M6" s="27"/>
      <c r="N6" s="7">
        <f>IF(AND(NOT(ISBLANK(C6)),ISBLANK(D6),ISBLANK(F6),ISBLANK(G6),ISBLANK(I6),ISBLANK(J6),ISBLANK(L6)),1)+IF(AND(ISBLANK(C6),NOT(ISBLANK(D6)),ISBLANK(F6),ISBLANK(G6),ISBLANK(I6),ISBLANK(J6),ISBLANK(L6)),1.5)+IF(AND(ISBLANK(C6),ISBLANK(D6),NOT(ISBLANK(F6)),ISBLANK(G6),ISBLANK(I6),ISBLANK(J6),ISBLANK(L6)),2)+IF(AND(ISBLANK(C6),ISBLANK(D6),ISBLANK(F6),NOT(ISBLANK(G6)),ISBLANK(I6),ISBLANK(J6),ISBLANK(L6)),2.5)+IF(AND(ISBLANK(C6),ISBLANK(D6),ISBLANK(F6),ISBLANK(G6),NOT(ISBLANK(I6)),ISBLANK(J6),ISBLANK(L6)),3)+IF(AND(ISBLANK(C6),ISBLANK(D6),ISBLANK(F6),ISBLANK(G6),ISBLANK(I6),NOT(ISBLANK(J6)),ISBLANK(L6)),3.5)+IF(AND(ISBLANK(C6),ISBLANK(D6),ISBLANK(F6),ISBLANK(G6),ISBLANK(I6),ISBLANK(J6),NOT(ISBLANK(L6))),4)</f>
        <v>3</v>
      </c>
    </row>
    <row r="7" spans="1:14" ht="66" customHeight="1" x14ac:dyDescent="0.15">
      <c r="A7" s="29"/>
      <c r="B7" s="30" t="s">
        <v>4</v>
      </c>
      <c r="C7" s="43" t="s">
        <v>7</v>
      </c>
      <c r="D7" s="44"/>
      <c r="E7" s="43" t="s">
        <v>5</v>
      </c>
      <c r="F7" s="46"/>
      <c r="G7" s="44"/>
      <c r="H7" s="43" t="s">
        <v>6</v>
      </c>
      <c r="I7" s="46"/>
      <c r="J7" s="44"/>
      <c r="K7" s="43" t="s">
        <v>119</v>
      </c>
      <c r="L7" s="44"/>
      <c r="M7" s="26"/>
      <c r="N7" s="8"/>
    </row>
    <row r="8" spans="1:14" ht="25" customHeight="1" x14ac:dyDescent="0.15">
      <c r="A8" s="29"/>
      <c r="B8" s="31"/>
      <c r="C8" s="14"/>
      <c r="D8" s="41"/>
      <c r="E8" s="42"/>
      <c r="F8" s="14"/>
      <c r="G8" s="41"/>
      <c r="H8" s="42"/>
      <c r="I8" s="14" t="s">
        <v>195</v>
      </c>
      <c r="J8" s="41"/>
      <c r="K8" s="42"/>
      <c r="L8" s="14"/>
      <c r="M8" s="27"/>
      <c r="N8" s="7">
        <f>IF(AND(NOT(ISBLANK(C8)),ISBLANK(D8),ISBLANK(F8),ISBLANK(G8),ISBLANK(I8),ISBLANK(J8),ISBLANK(L8)),1)+IF(AND(ISBLANK(C8),NOT(ISBLANK(D8)),ISBLANK(F8),ISBLANK(G8),ISBLANK(I8),ISBLANK(J8),ISBLANK(L8)),1.5)+IF(AND(ISBLANK(C8),ISBLANK(D8),NOT(ISBLANK(F8)),ISBLANK(G8),ISBLANK(I8),ISBLANK(J8),ISBLANK(L8)),2)+IF(AND(ISBLANK(C8),ISBLANK(D8),ISBLANK(F8),NOT(ISBLANK(G8)),ISBLANK(I8),ISBLANK(J8),ISBLANK(L8)),2.5)+IF(AND(ISBLANK(C8),ISBLANK(D8),ISBLANK(F8),ISBLANK(G8),NOT(ISBLANK(I8)),ISBLANK(J8),ISBLANK(L8)),3)+IF(AND(ISBLANK(C8),ISBLANK(D8),ISBLANK(F8),ISBLANK(G8),ISBLANK(I8),NOT(ISBLANK(J8)),ISBLANK(L8)),3.5)+IF(AND(ISBLANK(C8),ISBLANK(D8),ISBLANK(F8),ISBLANK(G8),ISBLANK(I8),ISBLANK(J8),NOT(ISBLANK(L8))),4)</f>
        <v>3</v>
      </c>
    </row>
    <row r="9" spans="1:14" ht="95" customHeight="1" x14ac:dyDescent="0.15">
      <c r="A9" s="29"/>
      <c r="B9" s="30" t="s">
        <v>19</v>
      </c>
      <c r="C9" s="34" t="s">
        <v>67</v>
      </c>
      <c r="D9" s="35"/>
      <c r="E9" s="34" t="s">
        <v>26</v>
      </c>
      <c r="F9" s="36"/>
      <c r="G9" s="35"/>
      <c r="H9" s="34" t="s">
        <v>68</v>
      </c>
      <c r="I9" s="36"/>
      <c r="J9" s="35"/>
      <c r="K9" s="34" t="s">
        <v>66</v>
      </c>
      <c r="L9" s="35"/>
      <c r="M9" s="26"/>
      <c r="N9" s="8"/>
    </row>
    <row r="10" spans="1:14" ht="25" customHeight="1" x14ac:dyDescent="0.15">
      <c r="A10" s="29"/>
      <c r="B10" s="31"/>
      <c r="C10" s="13"/>
      <c r="D10" s="39"/>
      <c r="E10" s="40"/>
      <c r="F10" s="13"/>
      <c r="G10" s="39"/>
      <c r="H10" s="40"/>
      <c r="I10" s="13" t="s">
        <v>195</v>
      </c>
      <c r="J10" s="39"/>
      <c r="K10" s="40"/>
      <c r="L10" s="13"/>
      <c r="M10" s="27"/>
      <c r="N10" s="7">
        <f>IF(AND(NOT(ISBLANK(C10)),ISBLANK(D10),ISBLANK(F10),ISBLANK(G10),ISBLANK(I10),ISBLANK(J10),ISBLANK(L10)),1)+IF(AND(ISBLANK(C10),NOT(ISBLANK(D10)),ISBLANK(F10),ISBLANK(G10),ISBLANK(I10),ISBLANK(J10),ISBLANK(L10)),1.5)+IF(AND(ISBLANK(C10),ISBLANK(D10),NOT(ISBLANK(F10)),ISBLANK(G10),ISBLANK(I10),ISBLANK(J10),ISBLANK(L10)),2)+IF(AND(ISBLANK(C10),ISBLANK(D10),ISBLANK(F10),NOT(ISBLANK(G10)),ISBLANK(I10),ISBLANK(J10),ISBLANK(L10)),2.5)+IF(AND(ISBLANK(C10),ISBLANK(D10),ISBLANK(F10),ISBLANK(G10),NOT(ISBLANK(I10)),ISBLANK(J10),ISBLANK(L10)),3)+IF(AND(ISBLANK(C10),ISBLANK(D10),ISBLANK(F10),ISBLANK(G10),ISBLANK(I10),NOT(ISBLANK(J10)),ISBLANK(L10)),3.5)+IF(AND(ISBLANK(C10),ISBLANK(D10),ISBLANK(F10),ISBLANK(G10),ISBLANK(I10),ISBLANK(J10),NOT(ISBLANK(L10))),4)</f>
        <v>3</v>
      </c>
    </row>
    <row r="11" spans="1:14" ht="92" customHeight="1" x14ac:dyDescent="0.15">
      <c r="A11" s="29"/>
      <c r="B11" s="30" t="s">
        <v>20</v>
      </c>
      <c r="C11" s="34" t="s">
        <v>85</v>
      </c>
      <c r="D11" s="35"/>
      <c r="E11" s="34" t="s">
        <v>27</v>
      </c>
      <c r="F11" s="36"/>
      <c r="G11" s="35"/>
      <c r="H11" s="34" t="s">
        <v>118</v>
      </c>
      <c r="I11" s="36"/>
      <c r="J11" s="35"/>
      <c r="K11" s="34" t="s">
        <v>120</v>
      </c>
      <c r="L11" s="35"/>
      <c r="M11" s="26"/>
      <c r="N11" s="8"/>
    </row>
    <row r="12" spans="1:14" ht="25" customHeight="1" x14ac:dyDescent="0.15">
      <c r="A12" s="29"/>
      <c r="B12" s="31"/>
      <c r="C12" s="13"/>
      <c r="D12" s="39"/>
      <c r="E12" s="40"/>
      <c r="F12" s="13" t="s">
        <v>195</v>
      </c>
      <c r="G12" s="39"/>
      <c r="H12" s="40"/>
      <c r="I12" s="13"/>
      <c r="J12" s="39"/>
      <c r="K12" s="40"/>
      <c r="L12" s="13"/>
      <c r="M12" s="27"/>
      <c r="N12" s="7">
        <f>IF(AND(NOT(ISBLANK(C12)),ISBLANK(D12),ISBLANK(F12),ISBLANK(G12),ISBLANK(I12),ISBLANK(J12),ISBLANK(L12)),1)+IF(AND(ISBLANK(C12),NOT(ISBLANK(D12)),ISBLANK(F12),ISBLANK(G12),ISBLANK(I12),ISBLANK(J12),ISBLANK(L12)),1.5)+IF(AND(ISBLANK(C12),ISBLANK(D12),NOT(ISBLANK(F12)),ISBLANK(G12),ISBLANK(I12),ISBLANK(J12),ISBLANK(L12)),2)+IF(AND(ISBLANK(C12),ISBLANK(D12),ISBLANK(F12),NOT(ISBLANK(G12)),ISBLANK(I12),ISBLANK(J12),ISBLANK(L12)),2.5)+IF(AND(ISBLANK(C12),ISBLANK(D12),ISBLANK(F12),ISBLANK(G12),NOT(ISBLANK(I12)),ISBLANK(J12),ISBLANK(L12)),3)+IF(AND(ISBLANK(C12),ISBLANK(D12),ISBLANK(F12),ISBLANK(G12),ISBLANK(I12),NOT(ISBLANK(J12)),ISBLANK(L12)),3.5)+IF(AND(ISBLANK(C12),ISBLANK(D12),ISBLANK(F12),ISBLANK(G12),ISBLANK(I12),ISBLANK(J12),NOT(ISBLANK(L12))),4)</f>
        <v>2</v>
      </c>
    </row>
    <row r="13" spans="1:14" ht="92" customHeight="1" x14ac:dyDescent="0.15">
      <c r="A13" s="29"/>
      <c r="B13" s="30" t="s">
        <v>44</v>
      </c>
      <c r="C13" s="34" t="s">
        <v>45</v>
      </c>
      <c r="D13" s="35"/>
      <c r="E13" s="34" t="s">
        <v>46</v>
      </c>
      <c r="F13" s="36"/>
      <c r="G13" s="35"/>
      <c r="H13" s="34" t="s">
        <v>86</v>
      </c>
      <c r="I13" s="36"/>
      <c r="J13" s="35"/>
      <c r="K13" s="34" t="s">
        <v>121</v>
      </c>
      <c r="L13" s="35"/>
      <c r="M13" s="26"/>
      <c r="N13" s="8"/>
    </row>
    <row r="14" spans="1:14" ht="25" customHeight="1" x14ac:dyDescent="0.15">
      <c r="A14" s="29"/>
      <c r="B14" s="31"/>
      <c r="C14" s="13"/>
      <c r="D14" s="39"/>
      <c r="E14" s="40"/>
      <c r="F14" s="13"/>
      <c r="G14" s="39"/>
      <c r="H14" s="40"/>
      <c r="I14" s="13" t="s">
        <v>196</v>
      </c>
      <c r="J14" s="39"/>
      <c r="K14" s="40"/>
      <c r="L14" s="13"/>
      <c r="M14" s="27"/>
      <c r="N14" s="7">
        <f>IF(AND(NOT(ISBLANK(C14)),ISBLANK(D14),ISBLANK(F14),ISBLANK(G14),ISBLANK(I14),ISBLANK(J14),ISBLANK(L14)),1)+IF(AND(ISBLANK(C14),NOT(ISBLANK(D14)),ISBLANK(F14),ISBLANK(G14),ISBLANK(I14),ISBLANK(J14),ISBLANK(L14)),1.5)+IF(AND(ISBLANK(C14),ISBLANK(D14),NOT(ISBLANK(F14)),ISBLANK(G14),ISBLANK(I14),ISBLANK(J14),ISBLANK(L14)),2)+IF(AND(ISBLANK(C14),ISBLANK(D14),ISBLANK(F14),NOT(ISBLANK(G14)),ISBLANK(I14),ISBLANK(J14),ISBLANK(L14)),2.5)+IF(AND(ISBLANK(C14),ISBLANK(D14),ISBLANK(F14),ISBLANK(G14),NOT(ISBLANK(I14)),ISBLANK(J14),ISBLANK(L14)),3)+IF(AND(ISBLANK(C14),ISBLANK(D14),ISBLANK(F14),ISBLANK(G14),ISBLANK(I14),NOT(ISBLANK(J14)),ISBLANK(L14)),3.5)+IF(AND(ISBLANK(C14),ISBLANK(D14),ISBLANK(F14),ISBLANK(G14),ISBLANK(I14),ISBLANK(J14),NOT(ISBLANK(L14))),4)</f>
        <v>3</v>
      </c>
    </row>
    <row r="15" spans="1:14" ht="68" customHeight="1" x14ac:dyDescent="0.15">
      <c r="A15" s="29"/>
      <c r="B15" s="30" t="s">
        <v>13</v>
      </c>
      <c r="C15" s="34" t="s">
        <v>89</v>
      </c>
      <c r="D15" s="35"/>
      <c r="E15" s="34" t="s">
        <v>90</v>
      </c>
      <c r="F15" s="36"/>
      <c r="G15" s="35"/>
      <c r="H15" s="34" t="s">
        <v>91</v>
      </c>
      <c r="I15" s="36"/>
      <c r="J15" s="35"/>
      <c r="K15" s="34" t="s">
        <v>92</v>
      </c>
      <c r="L15" s="35"/>
      <c r="M15" s="26"/>
      <c r="N15" s="8"/>
    </row>
    <row r="16" spans="1:14" ht="25" customHeight="1" x14ac:dyDescent="0.15">
      <c r="A16" s="29"/>
      <c r="B16" s="31"/>
      <c r="C16" s="13"/>
      <c r="D16" s="39"/>
      <c r="E16" s="40"/>
      <c r="F16" s="13" t="s">
        <v>195</v>
      </c>
      <c r="G16" s="39"/>
      <c r="H16" s="40"/>
      <c r="I16" s="13"/>
      <c r="J16" s="39"/>
      <c r="K16" s="40"/>
      <c r="L16" s="13"/>
      <c r="M16" s="27"/>
      <c r="N16" s="7">
        <f>IF(AND(NOT(ISBLANK(C16)),ISBLANK(D16),ISBLANK(F16),ISBLANK(G16),ISBLANK(I16),ISBLANK(J16),ISBLANK(L16)),1)+IF(AND(ISBLANK(C16),NOT(ISBLANK(D16)),ISBLANK(F16),ISBLANK(G16),ISBLANK(I16),ISBLANK(J16),ISBLANK(L16)),1.5)+IF(AND(ISBLANK(C16),ISBLANK(D16),NOT(ISBLANK(F16)),ISBLANK(G16),ISBLANK(I16),ISBLANK(J16),ISBLANK(L16)),2)+IF(AND(ISBLANK(C16),ISBLANK(D16),ISBLANK(F16),NOT(ISBLANK(G16)),ISBLANK(I16),ISBLANK(J16),ISBLANK(L16)),2.5)+IF(AND(ISBLANK(C16),ISBLANK(D16),ISBLANK(F16),ISBLANK(G16),NOT(ISBLANK(I16)),ISBLANK(J16),ISBLANK(L16)),3)+IF(AND(ISBLANK(C16),ISBLANK(D16),ISBLANK(F16),ISBLANK(G16),ISBLANK(I16),NOT(ISBLANK(J16)),ISBLANK(L16)),3.5)+IF(AND(ISBLANK(C16),ISBLANK(D16),ISBLANK(F16),ISBLANK(G16),ISBLANK(I16),ISBLANK(J16),NOT(ISBLANK(L16))),4)</f>
        <v>2</v>
      </c>
    </row>
  </sheetData>
  <sheetProtection algorithmName="SHA-512" hashValue="mANVQWtgs0Gp12hZ0R6WHSpli4sQFqwXbm+kV7ZIiT7WB4kTC2COn8rez/zwRAXJ23nEXat7Rn6ZShJ+yKFzzw==" saltValue="tLykKSQKvqQ7Mnb+2pq5tg==" spinCount="100000" sheet="1" objects="1" scenarios="1" selectLockedCells="1"/>
  <mergeCells count="69">
    <mergeCell ref="J16:K16"/>
    <mergeCell ref="A1:M1"/>
    <mergeCell ref="K15:L15"/>
    <mergeCell ref="K13:L13"/>
    <mergeCell ref="K11:L11"/>
    <mergeCell ref="K9:L9"/>
    <mergeCell ref="K7:L7"/>
    <mergeCell ref="J8:K8"/>
    <mergeCell ref="J10:K10"/>
    <mergeCell ref="J12:K12"/>
    <mergeCell ref="J14:K14"/>
    <mergeCell ref="K2:L2"/>
    <mergeCell ref="H3:J3"/>
    <mergeCell ref="H5:J5"/>
    <mergeCell ref="H7:J7"/>
    <mergeCell ref="H9:J9"/>
    <mergeCell ref="K5:L5"/>
    <mergeCell ref="K3:L3"/>
    <mergeCell ref="J4:K4"/>
    <mergeCell ref="J6:K6"/>
    <mergeCell ref="G16:H16"/>
    <mergeCell ref="E3:G3"/>
    <mergeCell ref="E5:G5"/>
    <mergeCell ref="E7:G7"/>
    <mergeCell ref="E9:G9"/>
    <mergeCell ref="E11:G11"/>
    <mergeCell ref="E13:G13"/>
    <mergeCell ref="E15:G15"/>
    <mergeCell ref="H11:J11"/>
    <mergeCell ref="G4:H4"/>
    <mergeCell ref="G6:H6"/>
    <mergeCell ref="G8:H8"/>
    <mergeCell ref="H2:J2"/>
    <mergeCell ref="E2:G2"/>
    <mergeCell ref="G12:H12"/>
    <mergeCell ref="G14:H14"/>
    <mergeCell ref="H13:J13"/>
    <mergeCell ref="M13:M14"/>
    <mergeCell ref="M15:M16"/>
    <mergeCell ref="C2:D2"/>
    <mergeCell ref="D4:E4"/>
    <mergeCell ref="C3:D3"/>
    <mergeCell ref="D6:E6"/>
    <mergeCell ref="D8:E8"/>
    <mergeCell ref="D10:E10"/>
    <mergeCell ref="D12:E12"/>
    <mergeCell ref="D14:E14"/>
    <mergeCell ref="D16:E16"/>
    <mergeCell ref="C5:D5"/>
    <mergeCell ref="C7:D7"/>
    <mergeCell ref="M3:M4"/>
    <mergeCell ref="M5:M6"/>
    <mergeCell ref="G10:H10"/>
    <mergeCell ref="M7:M8"/>
    <mergeCell ref="M9:M10"/>
    <mergeCell ref="M11:M12"/>
    <mergeCell ref="A3:A16"/>
    <mergeCell ref="B3:B4"/>
    <mergeCell ref="B5:B6"/>
    <mergeCell ref="B7:B8"/>
    <mergeCell ref="B9:B10"/>
    <mergeCell ref="B11:B12"/>
    <mergeCell ref="B13:B14"/>
    <mergeCell ref="B15:B16"/>
    <mergeCell ref="C9:D9"/>
    <mergeCell ref="C11:D11"/>
    <mergeCell ref="C13:D13"/>
    <mergeCell ref="C15:D15"/>
    <mergeCell ref="H15:J15"/>
  </mergeCells>
  <phoneticPr fontId="9" type="noConversion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N12"/>
  <sheetViews>
    <sheetView topLeftCell="B5" zoomScaleNormal="100" zoomScalePageLayoutView="140" workbookViewId="0">
      <selection activeCell="F4" sqref="F4"/>
    </sheetView>
  </sheetViews>
  <sheetFormatPr baseColWidth="10" defaultColWidth="9" defaultRowHeight="16" x14ac:dyDescent="0.15"/>
  <cols>
    <col min="1" max="1" width="5.796875" style="1" customWidth="1"/>
    <col min="2" max="2" width="19.796875" style="1" customWidth="1"/>
    <col min="3" max="3" width="58.59765625" style="1" customWidth="1"/>
    <col min="4" max="5" width="9" style="1" customWidth="1"/>
    <col min="6" max="6" width="58.59765625" style="1" customWidth="1"/>
    <col min="7" max="8" width="9" style="1" customWidth="1"/>
    <col min="9" max="9" width="58.59765625" style="1" customWidth="1"/>
    <col min="10" max="11" width="9" style="1" customWidth="1"/>
    <col min="12" max="12" width="58.59765625" style="1" customWidth="1"/>
    <col min="13" max="13" width="28.59765625" style="1" customWidth="1"/>
    <col min="14" max="16384" width="9" style="1"/>
  </cols>
  <sheetData>
    <row r="1" spans="1:14" ht="36" customHeight="1" x14ac:dyDescent="0.15">
      <c r="A1" s="47" t="s">
        <v>187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42" customHeight="1" x14ac:dyDescent="0.15">
      <c r="A2" s="9"/>
      <c r="B2" s="10"/>
      <c r="C2" s="37" t="s">
        <v>97</v>
      </c>
      <c r="D2" s="38"/>
      <c r="E2" s="37" t="s">
        <v>98</v>
      </c>
      <c r="F2" s="45"/>
      <c r="G2" s="38"/>
      <c r="H2" s="37" t="s">
        <v>99</v>
      </c>
      <c r="I2" s="45"/>
      <c r="J2" s="38"/>
      <c r="K2" s="37" t="s">
        <v>100</v>
      </c>
      <c r="L2" s="38"/>
      <c r="M2" s="6" t="s">
        <v>141</v>
      </c>
    </row>
    <row r="3" spans="1:14" ht="87" customHeight="1" x14ac:dyDescent="0.15">
      <c r="A3" s="28" t="s">
        <v>8</v>
      </c>
      <c r="B3" s="30" t="s">
        <v>9</v>
      </c>
      <c r="C3" s="34" t="s">
        <v>37</v>
      </c>
      <c r="D3" s="35"/>
      <c r="E3" s="34" t="s">
        <v>35</v>
      </c>
      <c r="F3" s="36"/>
      <c r="G3" s="35"/>
      <c r="H3" s="34" t="s">
        <v>34</v>
      </c>
      <c r="I3" s="36"/>
      <c r="J3" s="35"/>
      <c r="K3" s="43" t="s">
        <v>154</v>
      </c>
      <c r="L3" s="44"/>
      <c r="M3" s="26"/>
    </row>
    <row r="4" spans="1:14" ht="25" customHeight="1" x14ac:dyDescent="0.15">
      <c r="A4" s="29"/>
      <c r="B4" s="31"/>
      <c r="C4" s="13"/>
      <c r="D4" s="39"/>
      <c r="E4" s="40"/>
      <c r="F4" s="13" t="s">
        <v>195</v>
      </c>
      <c r="G4" s="39"/>
      <c r="H4" s="40"/>
      <c r="I4" s="13"/>
      <c r="J4" s="39"/>
      <c r="K4" s="40"/>
      <c r="L4" s="14" t="s">
        <v>195</v>
      </c>
      <c r="M4" s="27"/>
      <c r="N4" s="7">
        <f>IF(AND(NOT(ISBLANK(C4)),ISBLANK(D4),ISBLANK(F4),ISBLANK(G4),ISBLANK(I4),ISBLANK(J4),ISBLANK(L4)),1)+IF(AND(ISBLANK(C4),NOT(ISBLANK(D4)),ISBLANK(F4),ISBLANK(G4),ISBLANK(I4),ISBLANK(J4),ISBLANK(L4)),1.5)+IF(AND(ISBLANK(C4),ISBLANK(D4),NOT(ISBLANK(F4)),ISBLANK(G4),ISBLANK(I4),ISBLANK(J4),ISBLANK(L4)),2)+IF(AND(ISBLANK(C4),ISBLANK(D4),ISBLANK(F4),NOT(ISBLANK(G4)),ISBLANK(I4),ISBLANK(J4),ISBLANK(L4)),2.5)+IF(AND(ISBLANK(C4),ISBLANK(D4),ISBLANK(F4),ISBLANK(G4),NOT(ISBLANK(I4)),ISBLANK(J4),ISBLANK(L4)),3)+IF(AND(ISBLANK(C4),ISBLANK(D4),ISBLANK(F4),ISBLANK(G4),ISBLANK(I4),NOT(ISBLANK(J4)),ISBLANK(L4)),3.5)+IF(AND(ISBLANK(C4),ISBLANK(D4),ISBLANK(F4),ISBLANK(G4),ISBLANK(I4),ISBLANK(J4),NOT(ISBLANK(L4))),4)</f>
        <v>0</v>
      </c>
    </row>
    <row r="5" spans="1:14" ht="83" customHeight="1" x14ac:dyDescent="0.15">
      <c r="A5" s="29"/>
      <c r="B5" s="32" t="s">
        <v>36</v>
      </c>
      <c r="C5" s="43" t="s">
        <v>155</v>
      </c>
      <c r="D5" s="44"/>
      <c r="E5" s="43" t="s">
        <v>156</v>
      </c>
      <c r="F5" s="46"/>
      <c r="G5" s="44"/>
      <c r="H5" s="43" t="s">
        <v>157</v>
      </c>
      <c r="I5" s="46"/>
      <c r="J5" s="44"/>
      <c r="K5" s="43" t="s">
        <v>158</v>
      </c>
      <c r="L5" s="44"/>
      <c r="M5" s="26"/>
    </row>
    <row r="6" spans="1:14" ht="25" customHeight="1" x14ac:dyDescent="0.15">
      <c r="A6" s="29"/>
      <c r="B6" s="33"/>
      <c r="C6" s="14"/>
      <c r="D6" s="41"/>
      <c r="E6" s="42"/>
      <c r="F6" s="14" t="s">
        <v>195</v>
      </c>
      <c r="G6" s="41"/>
      <c r="H6" s="42"/>
      <c r="I6" s="14"/>
      <c r="J6" s="41"/>
      <c r="K6" s="42"/>
      <c r="L6" s="14"/>
      <c r="M6" s="27"/>
      <c r="N6" s="7">
        <f>IF(AND(NOT(ISBLANK(C6)),ISBLANK(D6),ISBLANK(F6),ISBLANK(G6),ISBLANK(I6),ISBLANK(J6),ISBLANK(L6)),1)+IF(AND(ISBLANK(C6),NOT(ISBLANK(D6)),ISBLANK(F6),ISBLANK(G6),ISBLANK(I6),ISBLANK(J6),ISBLANK(L6)),1.5)+IF(AND(ISBLANK(C6),ISBLANK(D6),NOT(ISBLANK(F6)),ISBLANK(G6),ISBLANK(I6),ISBLANK(J6),ISBLANK(L6)),2)+IF(AND(ISBLANK(C6),ISBLANK(D6),ISBLANK(F6),NOT(ISBLANK(G6)),ISBLANK(I6),ISBLANK(J6),ISBLANK(L6)),2.5)+IF(AND(ISBLANK(C6),ISBLANK(D6),ISBLANK(F6),ISBLANK(G6),NOT(ISBLANK(I6)),ISBLANK(J6),ISBLANK(L6)),3)+IF(AND(ISBLANK(C6),ISBLANK(D6),ISBLANK(F6),ISBLANK(G6),ISBLANK(I6),NOT(ISBLANK(J6)),ISBLANK(L6)),3.5)+IF(AND(ISBLANK(C6),ISBLANK(D6),ISBLANK(F6),ISBLANK(G6),ISBLANK(I6),ISBLANK(J6),NOT(ISBLANK(L6))),4)</f>
        <v>2</v>
      </c>
    </row>
    <row r="7" spans="1:14" ht="79.5" customHeight="1" x14ac:dyDescent="0.15">
      <c r="A7" s="29"/>
      <c r="B7" s="30" t="s">
        <v>38</v>
      </c>
      <c r="C7" s="43" t="s">
        <v>40</v>
      </c>
      <c r="D7" s="44"/>
      <c r="E7" s="43" t="s">
        <v>39</v>
      </c>
      <c r="F7" s="46"/>
      <c r="G7" s="44"/>
      <c r="H7" s="43" t="s">
        <v>41</v>
      </c>
      <c r="I7" s="46"/>
      <c r="J7" s="44"/>
      <c r="K7" s="43" t="s">
        <v>42</v>
      </c>
      <c r="L7" s="44"/>
      <c r="M7" s="26"/>
    </row>
    <row r="8" spans="1:14" ht="25" customHeight="1" x14ac:dyDescent="0.15">
      <c r="A8" s="29"/>
      <c r="B8" s="31"/>
      <c r="C8" s="14"/>
      <c r="D8" s="41"/>
      <c r="E8" s="42"/>
      <c r="F8" s="14"/>
      <c r="G8" s="41"/>
      <c r="H8" s="42"/>
      <c r="I8" s="14" t="s">
        <v>195</v>
      </c>
      <c r="J8" s="41"/>
      <c r="K8" s="42"/>
      <c r="L8" s="14"/>
      <c r="M8" s="27"/>
      <c r="N8" s="7">
        <f>IF(AND(NOT(ISBLANK(C8)),ISBLANK(D8),ISBLANK(F8),ISBLANK(G8),ISBLANK(I8),ISBLANK(J8),ISBLANK(L8)),1)+IF(AND(ISBLANK(C8),NOT(ISBLANK(D8)),ISBLANK(F8),ISBLANK(G8),ISBLANK(I8),ISBLANK(J8),ISBLANK(L8)),1.5)+IF(AND(ISBLANK(C8),ISBLANK(D8),NOT(ISBLANK(F8)),ISBLANK(G8),ISBLANK(I8),ISBLANK(J8),ISBLANK(L8)),2)+IF(AND(ISBLANK(C8),ISBLANK(D8),ISBLANK(F8),NOT(ISBLANK(G8)),ISBLANK(I8),ISBLANK(J8),ISBLANK(L8)),2.5)+IF(AND(ISBLANK(C8),ISBLANK(D8),ISBLANK(F8),ISBLANK(G8),NOT(ISBLANK(I8)),ISBLANK(J8),ISBLANK(L8)),3)+IF(AND(ISBLANK(C8),ISBLANK(D8),ISBLANK(F8),ISBLANK(G8),ISBLANK(I8),NOT(ISBLANK(J8)),ISBLANK(L8)),3.5)+IF(AND(ISBLANK(C8),ISBLANK(D8),ISBLANK(F8),ISBLANK(G8),ISBLANK(I8),ISBLANK(J8),NOT(ISBLANK(L8))),4)</f>
        <v>3</v>
      </c>
    </row>
    <row r="9" spans="1:14" ht="81.75" customHeight="1" x14ac:dyDescent="0.15">
      <c r="A9" s="29"/>
      <c r="B9" s="30" t="s">
        <v>93</v>
      </c>
      <c r="C9" s="43" t="s">
        <v>94</v>
      </c>
      <c r="D9" s="44"/>
      <c r="E9" s="43" t="s">
        <v>95</v>
      </c>
      <c r="F9" s="46"/>
      <c r="G9" s="44"/>
      <c r="H9" s="43" t="s">
        <v>117</v>
      </c>
      <c r="I9" s="46"/>
      <c r="J9" s="44"/>
      <c r="K9" s="43" t="s">
        <v>96</v>
      </c>
      <c r="L9" s="44"/>
      <c r="M9" s="26"/>
    </row>
    <row r="10" spans="1:14" ht="25" customHeight="1" x14ac:dyDescent="0.15">
      <c r="A10" s="29"/>
      <c r="B10" s="31"/>
      <c r="C10" s="14"/>
      <c r="D10" s="41"/>
      <c r="E10" s="42"/>
      <c r="F10" s="14"/>
      <c r="G10" s="41"/>
      <c r="H10" s="42"/>
      <c r="I10" s="14" t="s">
        <v>195</v>
      </c>
      <c r="J10" s="41"/>
      <c r="K10" s="42"/>
      <c r="L10" s="14"/>
      <c r="M10" s="27"/>
      <c r="N10" s="7">
        <f>IF(AND(NOT(ISBLANK(C10)),ISBLANK(D10),ISBLANK(F10),ISBLANK(G10),ISBLANK(I10),ISBLANK(J10),ISBLANK(L10)),1)+IF(AND(ISBLANK(C10),NOT(ISBLANK(D10)),ISBLANK(F10),ISBLANK(G10),ISBLANK(I10),ISBLANK(J10),ISBLANK(L10)),1.5)+IF(AND(ISBLANK(C10),ISBLANK(D10),NOT(ISBLANK(F10)),ISBLANK(G10),ISBLANK(I10),ISBLANK(J10),ISBLANK(L10)),2)+IF(AND(ISBLANK(C10),ISBLANK(D10),ISBLANK(F10),NOT(ISBLANK(G10)),ISBLANK(I10),ISBLANK(J10),ISBLANK(L10)),2.5)+IF(AND(ISBLANK(C10),ISBLANK(D10),ISBLANK(F10),ISBLANK(G10),NOT(ISBLANK(I10)),ISBLANK(J10),ISBLANK(L10)),3)+IF(AND(ISBLANK(C10),ISBLANK(D10),ISBLANK(F10),ISBLANK(G10),ISBLANK(I10),NOT(ISBLANK(J10)),ISBLANK(L10)),3.5)+IF(AND(ISBLANK(C10),ISBLANK(D10),ISBLANK(F10),ISBLANK(G10),ISBLANK(I10),ISBLANK(J10),NOT(ISBLANK(L10))),4)</f>
        <v>3</v>
      </c>
    </row>
    <row r="11" spans="1:14" ht="66.75" customHeight="1" x14ac:dyDescent="0.15">
      <c r="A11" s="29"/>
      <c r="B11" s="30" t="s">
        <v>43</v>
      </c>
      <c r="C11" s="34" t="s">
        <v>162</v>
      </c>
      <c r="D11" s="35"/>
      <c r="E11" s="34" t="s">
        <v>159</v>
      </c>
      <c r="F11" s="36"/>
      <c r="G11" s="35"/>
      <c r="H11" s="34" t="s">
        <v>160</v>
      </c>
      <c r="I11" s="36"/>
      <c r="J11" s="35"/>
      <c r="K11" s="34" t="s">
        <v>161</v>
      </c>
      <c r="L11" s="35"/>
      <c r="M11" s="26"/>
    </row>
    <row r="12" spans="1:14" ht="25" customHeight="1" x14ac:dyDescent="0.15">
      <c r="A12" s="49"/>
      <c r="B12" s="31"/>
      <c r="C12" s="15"/>
      <c r="D12" s="50"/>
      <c r="E12" s="51"/>
      <c r="F12" s="15"/>
      <c r="G12" s="50"/>
      <c r="H12" s="51"/>
      <c r="I12" s="15" t="s">
        <v>195</v>
      </c>
      <c r="J12" s="50"/>
      <c r="K12" s="51"/>
      <c r="L12" s="15"/>
      <c r="M12" s="27"/>
      <c r="N12" s="7">
        <f>IF(AND(NOT(ISBLANK(C12)),ISBLANK(D12),ISBLANK(F12),ISBLANK(G12),ISBLANK(I12),ISBLANK(J12),ISBLANK(L12)),1)+IF(AND(ISBLANK(C12),NOT(ISBLANK(D12)),ISBLANK(F12),ISBLANK(G12),ISBLANK(I12),ISBLANK(J12),ISBLANK(L12)),1.5)+IF(AND(ISBLANK(C12),ISBLANK(D12),NOT(ISBLANK(F12)),ISBLANK(G12),ISBLANK(I12),ISBLANK(J12),ISBLANK(L12)),2)+IF(AND(ISBLANK(C12),ISBLANK(D12),ISBLANK(F12),NOT(ISBLANK(G12)),ISBLANK(I12),ISBLANK(J12),ISBLANK(L12)),2.5)+IF(AND(ISBLANK(C12),ISBLANK(D12),ISBLANK(F12),ISBLANK(G12),NOT(ISBLANK(I12)),ISBLANK(J12),ISBLANK(L12)),3)+IF(AND(ISBLANK(C12),ISBLANK(D12),ISBLANK(F12),ISBLANK(G12),ISBLANK(I12),NOT(ISBLANK(J12)),ISBLANK(L12)),3.5)+IF(AND(ISBLANK(C12),ISBLANK(D12),ISBLANK(F12),ISBLANK(G12),ISBLANK(I12),ISBLANK(J12),NOT(ISBLANK(L12))),4)</f>
        <v>3</v>
      </c>
    </row>
  </sheetData>
  <sheetProtection algorithmName="SHA-512" hashValue="LnOfcGZT0Ti0XDJ2ZP/8fidyslv7jIzP/j1JsFFnzJhX5MaJQUhOQNhL30WmUuiyMjoFApKe6XYQWsoAdgB4lA==" saltValue="JRfRz8N7PS1nkiQDR1bbLA==" spinCount="100000" sheet="1" objects="1" scenarios="1" selectLockedCells="1"/>
  <mergeCells count="51">
    <mergeCell ref="A1:M1"/>
    <mergeCell ref="H9:J9"/>
    <mergeCell ref="H11:J11"/>
    <mergeCell ref="E2:G2"/>
    <mergeCell ref="H2:J2"/>
    <mergeCell ref="K2:L2"/>
    <mergeCell ref="K3:L3"/>
    <mergeCell ref="K5:L5"/>
    <mergeCell ref="K7:L7"/>
    <mergeCell ref="K9:L9"/>
    <mergeCell ref="K11:L11"/>
    <mergeCell ref="C9:D9"/>
    <mergeCell ref="C11:D11"/>
    <mergeCell ref="E3:G3"/>
    <mergeCell ref="E5:G5"/>
    <mergeCell ref="E7:G7"/>
    <mergeCell ref="E9:G9"/>
    <mergeCell ref="E11:G11"/>
    <mergeCell ref="J8:K8"/>
    <mergeCell ref="G8:H8"/>
    <mergeCell ref="D8:E8"/>
    <mergeCell ref="C2:D2"/>
    <mergeCell ref="C3:D3"/>
    <mergeCell ref="C5:D5"/>
    <mergeCell ref="C7:D7"/>
    <mergeCell ref="H3:J3"/>
    <mergeCell ref="H5:J5"/>
    <mergeCell ref="H7:J7"/>
    <mergeCell ref="D4:E4"/>
    <mergeCell ref="G4:H4"/>
    <mergeCell ref="J4:K4"/>
    <mergeCell ref="J6:K6"/>
    <mergeCell ref="G6:H6"/>
    <mergeCell ref="D6:E6"/>
    <mergeCell ref="G12:H12"/>
    <mergeCell ref="D12:E12"/>
    <mergeCell ref="J10:K10"/>
    <mergeCell ref="G10:H10"/>
    <mergeCell ref="D10:E10"/>
    <mergeCell ref="J12:K12"/>
    <mergeCell ref="A3:A12"/>
    <mergeCell ref="B3:B4"/>
    <mergeCell ref="B5:B6"/>
    <mergeCell ref="B7:B8"/>
    <mergeCell ref="B9:B10"/>
    <mergeCell ref="B11:B12"/>
    <mergeCell ref="M3:M4"/>
    <mergeCell ref="M5:M6"/>
    <mergeCell ref="M7:M8"/>
    <mergeCell ref="M9:M10"/>
    <mergeCell ref="M11:M12"/>
  </mergeCells>
  <phoneticPr fontId="9" type="noConversion"/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N14"/>
  <sheetViews>
    <sheetView topLeftCell="C7" zoomScaleNormal="100" zoomScalePageLayoutView="140" workbookViewId="0">
      <selection activeCell="F14" sqref="F14"/>
    </sheetView>
  </sheetViews>
  <sheetFormatPr baseColWidth="10" defaultColWidth="9" defaultRowHeight="16" x14ac:dyDescent="0.15"/>
  <cols>
    <col min="1" max="1" width="5.796875" style="11" customWidth="1"/>
    <col min="2" max="2" width="19.796875" style="11" customWidth="1"/>
    <col min="3" max="3" width="58.59765625" style="11" customWidth="1"/>
    <col min="4" max="5" width="9" style="11" customWidth="1"/>
    <col min="6" max="6" width="58.59765625" style="11" customWidth="1"/>
    <col min="7" max="8" width="9" style="11" customWidth="1"/>
    <col min="9" max="9" width="58.59765625" style="11" customWidth="1"/>
    <col min="10" max="11" width="9" style="11" customWidth="1"/>
    <col min="12" max="12" width="58.59765625" style="11" customWidth="1"/>
    <col min="13" max="13" width="29" style="11" customWidth="1"/>
    <col min="14" max="16384" width="9" style="11"/>
  </cols>
  <sheetData>
    <row r="1" spans="1:14" ht="36" customHeight="1" x14ac:dyDescent="0.15">
      <c r="A1" s="47" t="s">
        <v>188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37" customHeight="1" x14ac:dyDescent="0.15">
      <c r="A2" s="9"/>
      <c r="B2" s="10"/>
      <c r="C2" s="37" t="s">
        <v>97</v>
      </c>
      <c r="D2" s="38"/>
      <c r="E2" s="37" t="s">
        <v>98</v>
      </c>
      <c r="F2" s="45"/>
      <c r="G2" s="38"/>
      <c r="H2" s="37" t="s">
        <v>99</v>
      </c>
      <c r="I2" s="45"/>
      <c r="J2" s="38"/>
      <c r="K2" s="6"/>
      <c r="L2" s="6" t="s">
        <v>100</v>
      </c>
      <c r="M2" s="6" t="s">
        <v>141</v>
      </c>
    </row>
    <row r="3" spans="1:14" ht="87" customHeight="1" x14ac:dyDescent="0.15">
      <c r="A3" s="28" t="s">
        <v>10</v>
      </c>
      <c r="B3" s="32" t="s">
        <v>47</v>
      </c>
      <c r="C3" s="43" t="s">
        <v>48</v>
      </c>
      <c r="D3" s="44"/>
      <c r="E3" s="43" t="s">
        <v>49</v>
      </c>
      <c r="F3" s="46"/>
      <c r="G3" s="44"/>
      <c r="H3" s="43" t="s">
        <v>50</v>
      </c>
      <c r="I3" s="46"/>
      <c r="J3" s="44"/>
      <c r="K3" s="43" t="s">
        <v>51</v>
      </c>
      <c r="L3" s="44"/>
      <c r="M3" s="52"/>
    </row>
    <row r="4" spans="1:14" ht="25" customHeight="1" x14ac:dyDescent="0.15">
      <c r="A4" s="29"/>
      <c r="B4" s="33"/>
      <c r="C4" s="14"/>
      <c r="D4" s="41"/>
      <c r="E4" s="42"/>
      <c r="F4" s="14"/>
      <c r="G4" s="41"/>
      <c r="H4" s="42"/>
      <c r="I4" s="14" t="s">
        <v>195</v>
      </c>
      <c r="J4" s="41"/>
      <c r="K4" s="42"/>
      <c r="L4" s="14"/>
      <c r="M4" s="53"/>
      <c r="N4" s="7">
        <f>IF(AND(NOT(ISBLANK(C4)),ISBLANK(D4),ISBLANK(F4),ISBLANK(G4),ISBLANK(I4),ISBLANK(J4),ISBLANK(L4)),1)+IF(AND(ISBLANK(C4),NOT(ISBLANK(D4)),ISBLANK(F4),ISBLANK(G4),ISBLANK(I4),ISBLANK(J4),ISBLANK(L4)),1.5)+IF(AND(ISBLANK(C4),ISBLANK(D4),NOT(ISBLANK(F4)),ISBLANK(G4),ISBLANK(I4),ISBLANK(J4),ISBLANK(L4)),2)+IF(AND(ISBLANK(C4),ISBLANK(D4),ISBLANK(F4),NOT(ISBLANK(G4)),ISBLANK(I4),ISBLANK(J4),ISBLANK(L4)),2.5)+IF(AND(ISBLANK(C4),ISBLANK(D4),ISBLANK(F4),ISBLANK(G4),NOT(ISBLANK(I4)),ISBLANK(J4),ISBLANK(L4)),3)+IF(AND(ISBLANK(C4),ISBLANK(D4),ISBLANK(F4),ISBLANK(G4),ISBLANK(I4),NOT(ISBLANK(J4)),ISBLANK(L4)),3.5)+IF(AND(ISBLANK(C4),ISBLANK(D4),ISBLANK(F4),ISBLANK(G4),ISBLANK(I4),ISBLANK(J4),NOT(ISBLANK(L4))),4)</f>
        <v>3</v>
      </c>
    </row>
    <row r="5" spans="1:14" ht="83" customHeight="1" x14ac:dyDescent="0.15">
      <c r="A5" s="29"/>
      <c r="B5" s="30" t="s">
        <v>168</v>
      </c>
      <c r="C5" s="34" t="s">
        <v>53</v>
      </c>
      <c r="D5" s="35"/>
      <c r="E5" s="34" t="s">
        <v>52</v>
      </c>
      <c r="F5" s="36"/>
      <c r="G5" s="35"/>
      <c r="H5" s="34" t="s">
        <v>189</v>
      </c>
      <c r="I5" s="36"/>
      <c r="J5" s="35"/>
      <c r="K5" s="34" t="s">
        <v>54</v>
      </c>
      <c r="L5" s="35"/>
      <c r="M5" s="52"/>
    </row>
    <row r="6" spans="1:14" ht="25" customHeight="1" x14ac:dyDescent="0.15">
      <c r="A6" s="29"/>
      <c r="B6" s="31"/>
      <c r="C6" s="13"/>
      <c r="D6" s="39"/>
      <c r="E6" s="40"/>
      <c r="F6" s="13" t="s">
        <v>195</v>
      </c>
      <c r="G6" s="39"/>
      <c r="H6" s="40"/>
      <c r="I6" s="13"/>
      <c r="J6" s="39"/>
      <c r="K6" s="40"/>
      <c r="L6" s="13"/>
      <c r="M6" s="53"/>
      <c r="N6" s="7">
        <f>IF(AND(NOT(ISBLANK(C6)),ISBLANK(D6),ISBLANK(F6),ISBLANK(G6),ISBLANK(I6),ISBLANK(J6),ISBLANK(L6)),1)+IF(AND(ISBLANK(C6),NOT(ISBLANK(D6)),ISBLANK(F6),ISBLANK(G6),ISBLANK(I6),ISBLANK(J6),ISBLANK(L6)),1.5)+IF(AND(ISBLANK(C6),ISBLANK(D6),NOT(ISBLANK(F6)),ISBLANK(G6),ISBLANK(I6),ISBLANK(J6),ISBLANK(L6)),2)+IF(AND(ISBLANK(C6),ISBLANK(D6),ISBLANK(F6),NOT(ISBLANK(G6)),ISBLANK(I6),ISBLANK(J6),ISBLANK(L6)),2.5)+IF(AND(ISBLANK(C6),ISBLANK(D6),ISBLANK(F6),ISBLANK(G6),NOT(ISBLANK(I6)),ISBLANK(J6),ISBLANK(L6)),3)+IF(AND(ISBLANK(C6),ISBLANK(D6),ISBLANK(F6),ISBLANK(G6),ISBLANK(I6),NOT(ISBLANK(J6)),ISBLANK(L6)),3.5)+IF(AND(ISBLANK(C6),ISBLANK(D6),ISBLANK(F6),ISBLANK(G6),ISBLANK(I6),ISBLANK(J6),NOT(ISBLANK(L6))),4)</f>
        <v>2</v>
      </c>
    </row>
    <row r="7" spans="1:14" ht="94" customHeight="1" x14ac:dyDescent="0.15">
      <c r="A7" s="29"/>
      <c r="B7" s="30" t="s">
        <v>11</v>
      </c>
      <c r="C7" s="43" t="s">
        <v>169</v>
      </c>
      <c r="D7" s="44"/>
      <c r="E7" s="43" t="s">
        <v>170</v>
      </c>
      <c r="F7" s="46"/>
      <c r="G7" s="44"/>
      <c r="H7" s="43" t="s">
        <v>171</v>
      </c>
      <c r="I7" s="46"/>
      <c r="J7" s="44"/>
      <c r="K7" s="43" t="s">
        <v>172</v>
      </c>
      <c r="L7" s="44"/>
      <c r="M7" s="52"/>
    </row>
    <row r="8" spans="1:14" ht="25" customHeight="1" x14ac:dyDescent="0.15">
      <c r="A8" s="29"/>
      <c r="B8" s="31"/>
      <c r="C8" s="14"/>
      <c r="D8" s="41"/>
      <c r="E8" s="42"/>
      <c r="F8" s="14" t="s">
        <v>195</v>
      </c>
      <c r="G8" s="41"/>
      <c r="H8" s="42"/>
      <c r="I8" s="14"/>
      <c r="J8" s="41"/>
      <c r="K8" s="42"/>
      <c r="L8" s="14"/>
      <c r="M8" s="53"/>
      <c r="N8" s="7">
        <f>IF(AND(NOT(ISBLANK(C8)),ISBLANK(D8),ISBLANK(F8),ISBLANK(G8),ISBLANK(I8),ISBLANK(J8),ISBLANK(L8)),1)+IF(AND(ISBLANK(C8),NOT(ISBLANK(D8)),ISBLANK(F8),ISBLANK(G8),ISBLANK(I8),ISBLANK(J8),ISBLANK(L8)),1.5)+IF(AND(ISBLANK(C8),ISBLANK(D8),NOT(ISBLANK(F8)),ISBLANK(G8),ISBLANK(I8),ISBLANK(J8),ISBLANK(L8)),2)+IF(AND(ISBLANK(C8),ISBLANK(D8),ISBLANK(F8),NOT(ISBLANK(G8)),ISBLANK(I8),ISBLANK(J8),ISBLANK(L8)),2.5)+IF(AND(ISBLANK(C8),ISBLANK(D8),ISBLANK(F8),ISBLANK(G8),NOT(ISBLANK(I8)),ISBLANK(J8),ISBLANK(L8)),3)+IF(AND(ISBLANK(C8),ISBLANK(D8),ISBLANK(F8),ISBLANK(G8),ISBLANK(I8),NOT(ISBLANK(J8)),ISBLANK(L8)),3.5)+IF(AND(ISBLANK(C8),ISBLANK(D8),ISBLANK(F8),ISBLANK(G8),ISBLANK(I8),ISBLANK(J8),NOT(ISBLANK(L8))),4)</f>
        <v>2</v>
      </c>
    </row>
    <row r="9" spans="1:14" ht="94" customHeight="1" x14ac:dyDescent="0.15">
      <c r="A9" s="29"/>
      <c r="B9" s="30" t="s">
        <v>55</v>
      </c>
      <c r="C9" s="43" t="s">
        <v>56</v>
      </c>
      <c r="D9" s="44"/>
      <c r="E9" s="43" t="s">
        <v>57</v>
      </c>
      <c r="F9" s="46"/>
      <c r="G9" s="44"/>
      <c r="H9" s="43" t="s">
        <v>59</v>
      </c>
      <c r="I9" s="46"/>
      <c r="J9" s="44"/>
      <c r="K9" s="43" t="s">
        <v>58</v>
      </c>
      <c r="L9" s="44"/>
      <c r="M9" s="52"/>
    </row>
    <row r="10" spans="1:14" ht="25" customHeight="1" x14ac:dyDescent="0.15">
      <c r="A10" s="29"/>
      <c r="B10" s="31"/>
      <c r="C10" s="14"/>
      <c r="D10" s="41"/>
      <c r="E10" s="42"/>
      <c r="F10" s="14"/>
      <c r="G10" s="41"/>
      <c r="H10" s="42"/>
      <c r="I10" s="14" t="s">
        <v>195</v>
      </c>
      <c r="J10" s="41"/>
      <c r="K10" s="42"/>
      <c r="L10" s="14"/>
      <c r="M10" s="53"/>
      <c r="N10" s="7">
        <f>IF(AND(NOT(ISBLANK(C10)),ISBLANK(D10),ISBLANK(F10),ISBLANK(G10),ISBLANK(I10),ISBLANK(J10),ISBLANK(L10)),1)+IF(AND(ISBLANK(C10),NOT(ISBLANK(D10)),ISBLANK(F10),ISBLANK(G10),ISBLANK(I10),ISBLANK(J10),ISBLANK(L10)),1.5)+IF(AND(ISBLANK(C10),ISBLANK(D10),NOT(ISBLANK(F10)),ISBLANK(G10),ISBLANK(I10),ISBLANK(J10),ISBLANK(L10)),2)+IF(AND(ISBLANK(C10),ISBLANK(D10),ISBLANK(F10),NOT(ISBLANK(G10)),ISBLANK(I10),ISBLANK(J10),ISBLANK(L10)),2.5)+IF(AND(ISBLANK(C10),ISBLANK(D10),ISBLANK(F10),ISBLANK(G10),NOT(ISBLANK(I10)),ISBLANK(J10),ISBLANK(L10)),3)+IF(AND(ISBLANK(C10),ISBLANK(D10),ISBLANK(F10),ISBLANK(G10),ISBLANK(I10),NOT(ISBLANK(J10)),ISBLANK(L10)),3.5)+IF(AND(ISBLANK(C10),ISBLANK(D10),ISBLANK(F10),ISBLANK(G10),ISBLANK(I10),ISBLANK(J10),NOT(ISBLANK(L10))),4)</f>
        <v>3</v>
      </c>
    </row>
    <row r="11" spans="1:14" ht="90.75" customHeight="1" x14ac:dyDescent="0.15">
      <c r="A11" s="29"/>
      <c r="B11" s="30" t="s">
        <v>60</v>
      </c>
      <c r="C11" s="43" t="s">
        <v>173</v>
      </c>
      <c r="D11" s="44"/>
      <c r="E11" s="43" t="s">
        <v>101</v>
      </c>
      <c r="F11" s="46"/>
      <c r="G11" s="44"/>
      <c r="H11" s="43" t="s">
        <v>61</v>
      </c>
      <c r="I11" s="46"/>
      <c r="J11" s="44"/>
      <c r="K11" s="43" t="s">
        <v>174</v>
      </c>
      <c r="L11" s="44"/>
      <c r="M11" s="52"/>
    </row>
    <row r="12" spans="1:14" ht="25" customHeight="1" x14ac:dyDescent="0.15">
      <c r="A12" s="29"/>
      <c r="B12" s="31"/>
      <c r="C12" s="14"/>
      <c r="D12" s="41"/>
      <c r="E12" s="42"/>
      <c r="F12" s="14" t="s">
        <v>195</v>
      </c>
      <c r="G12" s="41"/>
      <c r="H12" s="42"/>
      <c r="I12" s="14"/>
      <c r="J12" s="41"/>
      <c r="K12" s="42"/>
      <c r="L12" s="14"/>
      <c r="M12" s="53"/>
      <c r="N12" s="7">
        <f>IF(AND(NOT(ISBLANK(C12)),ISBLANK(D12),ISBLANK(F12),ISBLANK(G12),ISBLANK(I12),ISBLANK(J12),ISBLANK(L12)),1)+IF(AND(ISBLANK(C12),NOT(ISBLANK(D12)),ISBLANK(F12),ISBLANK(G12),ISBLANK(I12),ISBLANK(J12),ISBLANK(L12)),1.5)+IF(AND(ISBLANK(C12),ISBLANK(D12),NOT(ISBLANK(F12)),ISBLANK(G12),ISBLANK(I12),ISBLANK(J12),ISBLANK(L12)),2)+IF(AND(ISBLANK(C12),ISBLANK(D12),ISBLANK(F12),NOT(ISBLANK(G12)),ISBLANK(I12),ISBLANK(J12),ISBLANK(L12)),2.5)+IF(AND(ISBLANK(C12),ISBLANK(D12),ISBLANK(F12),ISBLANK(G12),NOT(ISBLANK(I12)),ISBLANK(J12),ISBLANK(L12)),3)+IF(AND(ISBLANK(C12),ISBLANK(D12),ISBLANK(F12),ISBLANK(G12),ISBLANK(I12),NOT(ISBLANK(J12)),ISBLANK(L12)),3.5)+IF(AND(ISBLANK(C12),ISBLANK(D12),ISBLANK(F12),ISBLANK(G12),ISBLANK(I12),ISBLANK(J12),NOT(ISBLANK(L12))),4)</f>
        <v>2</v>
      </c>
    </row>
    <row r="13" spans="1:14" ht="108" customHeight="1" x14ac:dyDescent="0.15">
      <c r="A13" s="29"/>
      <c r="B13" s="30" t="s">
        <v>62</v>
      </c>
      <c r="C13" s="43" t="s">
        <v>63</v>
      </c>
      <c r="D13" s="44"/>
      <c r="E13" s="43" t="s">
        <v>122</v>
      </c>
      <c r="F13" s="46"/>
      <c r="G13" s="44"/>
      <c r="H13" s="43" t="s">
        <v>64</v>
      </c>
      <c r="I13" s="46"/>
      <c r="J13" s="44"/>
      <c r="K13" s="43" t="s">
        <v>65</v>
      </c>
      <c r="L13" s="44"/>
      <c r="M13" s="52"/>
    </row>
    <row r="14" spans="1:14" ht="25" customHeight="1" x14ac:dyDescent="0.15">
      <c r="A14" s="49"/>
      <c r="B14" s="31"/>
      <c r="C14" s="14"/>
      <c r="D14" s="41"/>
      <c r="E14" s="42"/>
      <c r="F14" s="14" t="s">
        <v>195</v>
      </c>
      <c r="G14" s="41"/>
      <c r="H14" s="42"/>
      <c r="I14" s="14"/>
      <c r="J14" s="41"/>
      <c r="K14" s="42"/>
      <c r="L14" s="14"/>
      <c r="M14" s="53"/>
      <c r="N14" s="7">
        <f>IF(AND(NOT(ISBLANK(C14)),ISBLANK(D14),ISBLANK(F14),ISBLANK(G14),ISBLANK(I14),ISBLANK(J14),ISBLANK(L14)),1)+IF(AND(ISBLANK(C14),NOT(ISBLANK(D14)),ISBLANK(F14),ISBLANK(G14),ISBLANK(I14),ISBLANK(J14),ISBLANK(L14)),1.5)+IF(AND(ISBLANK(C14),ISBLANK(D14),NOT(ISBLANK(F14)),ISBLANK(G14),ISBLANK(I14),ISBLANK(J14),ISBLANK(L14)),2)+IF(AND(ISBLANK(C14),ISBLANK(D14),ISBLANK(F14),NOT(ISBLANK(G14)),ISBLANK(I14),ISBLANK(J14),ISBLANK(L14)),2.5)+IF(AND(ISBLANK(C14),ISBLANK(D14),ISBLANK(F14),ISBLANK(G14),NOT(ISBLANK(I14)),ISBLANK(J14),ISBLANK(L14)),3)+IF(AND(ISBLANK(C14),ISBLANK(D14),ISBLANK(F14),ISBLANK(G14),ISBLANK(I14),NOT(ISBLANK(J14)),ISBLANK(L14)),3.5)+IF(AND(ISBLANK(C14),ISBLANK(D14),ISBLANK(F14),ISBLANK(G14),ISBLANK(I14),ISBLANK(J14),NOT(ISBLANK(L14))),4)</f>
        <v>2</v>
      </c>
    </row>
  </sheetData>
  <sheetProtection algorithmName="SHA-512" hashValue="c1uyDSQwPLIH+Iyv5zJIOMIW6LDMonsAnJiJTHjU2EHewosGeZPkedJ3rE/zRAPgMoR4A6WedPz9Fl0d1BaZ7w==" saltValue="7R8deqdtBCR6qfiRFspDVQ==" spinCount="100000" sheet="1" objects="1" scenarios="1" selectLockedCells="1"/>
  <mergeCells count="59">
    <mergeCell ref="M9:M10"/>
    <mergeCell ref="M11:M12"/>
    <mergeCell ref="A1:L1"/>
    <mergeCell ref="A3:A14"/>
    <mergeCell ref="B3:B4"/>
    <mergeCell ref="B5:B6"/>
    <mergeCell ref="B7:B8"/>
    <mergeCell ref="B9:B10"/>
    <mergeCell ref="B11:B12"/>
    <mergeCell ref="B13:B14"/>
    <mergeCell ref="J10:K10"/>
    <mergeCell ref="G10:H10"/>
    <mergeCell ref="D10:E10"/>
    <mergeCell ref="J8:K8"/>
    <mergeCell ref="G8:H8"/>
    <mergeCell ref="D8:E8"/>
    <mergeCell ref="D6:E6"/>
    <mergeCell ref="J4:K4"/>
    <mergeCell ref="G4:H4"/>
    <mergeCell ref="D4:E4"/>
    <mergeCell ref="M13:M14"/>
    <mergeCell ref="J14:K14"/>
    <mergeCell ref="G14:H14"/>
    <mergeCell ref="D14:E14"/>
    <mergeCell ref="J12:K12"/>
    <mergeCell ref="G12:H12"/>
    <mergeCell ref="D12:E12"/>
    <mergeCell ref="E13:G13"/>
    <mergeCell ref="C13:D13"/>
    <mergeCell ref="M3:M4"/>
    <mergeCell ref="M5:M6"/>
    <mergeCell ref="M7:M8"/>
    <mergeCell ref="E2:G2"/>
    <mergeCell ref="H2:J2"/>
    <mergeCell ref="H5:J5"/>
    <mergeCell ref="H7:J7"/>
    <mergeCell ref="C11:D11"/>
    <mergeCell ref="E3:G3"/>
    <mergeCell ref="E5:G5"/>
    <mergeCell ref="E7:G7"/>
    <mergeCell ref="E9:G9"/>
    <mergeCell ref="E11:G11"/>
    <mergeCell ref="C2:D2"/>
    <mergeCell ref="C3:D3"/>
    <mergeCell ref="C5:D5"/>
    <mergeCell ref="C7:D7"/>
    <mergeCell ref="C9:D9"/>
    <mergeCell ref="G6:H6"/>
    <mergeCell ref="H9:J9"/>
    <mergeCell ref="H11:J11"/>
    <mergeCell ref="H13:J13"/>
    <mergeCell ref="K3:L3"/>
    <mergeCell ref="K5:L5"/>
    <mergeCell ref="K7:L7"/>
    <mergeCell ref="K9:L9"/>
    <mergeCell ref="K11:L11"/>
    <mergeCell ref="K13:L13"/>
    <mergeCell ref="H3:J3"/>
    <mergeCell ref="J6:K6"/>
  </mergeCells>
  <phoneticPr fontId="9" type="noConversion"/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N10"/>
  <sheetViews>
    <sheetView topLeftCell="C5" zoomScaleNormal="100" zoomScalePageLayoutView="140" workbookViewId="0">
      <selection activeCell="F10" sqref="F10"/>
    </sheetView>
  </sheetViews>
  <sheetFormatPr baseColWidth="10" defaultColWidth="9" defaultRowHeight="16" x14ac:dyDescent="0.15"/>
  <cols>
    <col min="1" max="1" width="5.796875" style="1" customWidth="1"/>
    <col min="2" max="2" width="19.796875" style="1" customWidth="1"/>
    <col min="3" max="3" width="58.59765625" style="1" customWidth="1"/>
    <col min="4" max="5" width="9" style="1" customWidth="1"/>
    <col min="6" max="6" width="58.59765625" style="1" customWidth="1"/>
    <col min="7" max="8" width="9" style="1" customWidth="1"/>
    <col min="9" max="9" width="58.59765625" style="1" customWidth="1"/>
    <col min="10" max="11" width="9" style="1" customWidth="1"/>
    <col min="12" max="12" width="58.59765625" style="1" customWidth="1"/>
    <col min="13" max="13" width="24.3984375" style="1" customWidth="1"/>
    <col min="14" max="16384" width="9" style="1"/>
  </cols>
  <sheetData>
    <row r="1" spans="1:14" ht="36" customHeight="1" x14ac:dyDescent="0.15">
      <c r="A1" s="47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40" customHeight="1" x14ac:dyDescent="0.15">
      <c r="A2" s="9"/>
      <c r="B2" s="10"/>
      <c r="C2" s="37" t="s">
        <v>97</v>
      </c>
      <c r="D2" s="38"/>
      <c r="E2" s="37" t="s">
        <v>98</v>
      </c>
      <c r="F2" s="45"/>
      <c r="G2" s="38"/>
      <c r="H2" s="37" t="s">
        <v>99</v>
      </c>
      <c r="I2" s="45"/>
      <c r="J2" s="38"/>
      <c r="K2" s="37" t="s">
        <v>100</v>
      </c>
      <c r="L2" s="38"/>
      <c r="M2" s="6" t="s">
        <v>141</v>
      </c>
    </row>
    <row r="3" spans="1:14" ht="87" customHeight="1" x14ac:dyDescent="0.15">
      <c r="A3" s="55" t="s">
        <v>12</v>
      </c>
      <c r="B3" s="30" t="s">
        <v>69</v>
      </c>
      <c r="C3" s="34" t="s">
        <v>70</v>
      </c>
      <c r="D3" s="35"/>
      <c r="E3" s="34" t="s">
        <v>166</v>
      </c>
      <c r="F3" s="36"/>
      <c r="G3" s="35"/>
      <c r="H3" s="34" t="s">
        <v>167</v>
      </c>
      <c r="I3" s="36"/>
      <c r="J3" s="35"/>
      <c r="K3" s="34" t="s">
        <v>71</v>
      </c>
      <c r="L3" s="35"/>
      <c r="M3" s="26"/>
    </row>
    <row r="4" spans="1:14" ht="25" customHeight="1" x14ac:dyDescent="0.15">
      <c r="A4" s="56"/>
      <c r="B4" s="31"/>
      <c r="C4" s="13"/>
      <c r="D4" s="39"/>
      <c r="E4" s="40"/>
      <c r="F4" s="13"/>
      <c r="G4" s="39"/>
      <c r="H4" s="40"/>
      <c r="I4" s="13" t="s">
        <v>195</v>
      </c>
      <c r="J4" s="39"/>
      <c r="K4" s="40"/>
      <c r="L4" s="13"/>
      <c r="M4" s="27"/>
      <c r="N4" s="7">
        <f>IF(AND(NOT(ISBLANK(C4)),ISBLANK(D4),ISBLANK(F4),ISBLANK(G4),ISBLANK(I4),ISBLANK(J4),ISBLANK(L4)),1)+IF(AND(ISBLANK(C4),NOT(ISBLANK(D4)),ISBLANK(F4),ISBLANK(G4),ISBLANK(I4),ISBLANK(J4),ISBLANK(L4)),1.5)+IF(AND(ISBLANK(C4),ISBLANK(D4),NOT(ISBLANK(F4)),ISBLANK(G4),ISBLANK(I4),ISBLANK(J4),ISBLANK(L4)),2)+IF(AND(ISBLANK(C4),ISBLANK(D4),ISBLANK(F4),NOT(ISBLANK(G4)),ISBLANK(I4),ISBLANK(J4),ISBLANK(L4)),2.5)+IF(AND(ISBLANK(C4),ISBLANK(D4),ISBLANK(F4),ISBLANK(G4),NOT(ISBLANK(I4)),ISBLANK(J4),ISBLANK(L4)),3)+IF(AND(ISBLANK(C4),ISBLANK(D4),ISBLANK(F4),ISBLANK(G4),ISBLANK(I4),NOT(ISBLANK(J4)),ISBLANK(L4)),3.5)+IF(AND(ISBLANK(C4),ISBLANK(D4),ISBLANK(F4),ISBLANK(G4),ISBLANK(I4),ISBLANK(J4),NOT(ISBLANK(L4))),4)</f>
        <v>3</v>
      </c>
    </row>
    <row r="5" spans="1:14" ht="83" customHeight="1" x14ac:dyDescent="0.15">
      <c r="A5" s="56"/>
      <c r="B5" s="30" t="s">
        <v>73</v>
      </c>
      <c r="C5" s="43" t="s">
        <v>72</v>
      </c>
      <c r="D5" s="44"/>
      <c r="E5" s="43" t="s">
        <v>74</v>
      </c>
      <c r="F5" s="46"/>
      <c r="G5" s="44"/>
      <c r="H5" s="43" t="s">
        <v>75</v>
      </c>
      <c r="I5" s="46"/>
      <c r="J5" s="44"/>
      <c r="K5" s="43" t="s">
        <v>76</v>
      </c>
      <c r="L5" s="44"/>
      <c r="M5" s="26"/>
    </row>
    <row r="6" spans="1:14" ht="25" customHeight="1" x14ac:dyDescent="0.15">
      <c r="A6" s="56"/>
      <c r="B6" s="31"/>
      <c r="C6" s="14"/>
      <c r="D6" s="41"/>
      <c r="E6" s="42"/>
      <c r="F6" s="14" t="s">
        <v>195</v>
      </c>
      <c r="G6" s="41"/>
      <c r="H6" s="42"/>
      <c r="I6" s="14"/>
      <c r="J6" s="41"/>
      <c r="K6" s="42"/>
      <c r="L6" s="14"/>
      <c r="M6" s="27"/>
      <c r="N6" s="7">
        <f>IF(AND(NOT(ISBLANK(C6)),ISBLANK(D6),ISBLANK(F6),ISBLANK(G6),ISBLANK(I6),ISBLANK(J6),ISBLANK(L6)),1)+IF(AND(ISBLANK(C6),NOT(ISBLANK(D6)),ISBLANK(F6),ISBLANK(G6),ISBLANK(I6),ISBLANK(J6),ISBLANK(L6)),1.5)+IF(AND(ISBLANK(C6),ISBLANK(D6),NOT(ISBLANK(F6)),ISBLANK(G6),ISBLANK(I6),ISBLANK(J6),ISBLANK(L6)),2)+IF(AND(ISBLANK(C6),ISBLANK(D6),ISBLANK(F6),NOT(ISBLANK(G6)),ISBLANK(I6),ISBLANK(J6),ISBLANK(L6)),2.5)+IF(AND(ISBLANK(C6),ISBLANK(D6),ISBLANK(F6),ISBLANK(G6),NOT(ISBLANK(I6)),ISBLANK(J6),ISBLANK(L6)),3)+IF(AND(ISBLANK(C6),ISBLANK(D6),ISBLANK(F6),ISBLANK(G6),ISBLANK(I6),NOT(ISBLANK(J6)),ISBLANK(L6)),3.5)+IF(AND(ISBLANK(C6),ISBLANK(D6),ISBLANK(F6),ISBLANK(G6),ISBLANK(I6),ISBLANK(J6),NOT(ISBLANK(L6))),4)</f>
        <v>2</v>
      </c>
    </row>
    <row r="7" spans="1:14" ht="94" customHeight="1" x14ac:dyDescent="0.15">
      <c r="A7" s="56"/>
      <c r="B7" s="30" t="s">
        <v>77</v>
      </c>
      <c r="C7" s="43" t="s">
        <v>78</v>
      </c>
      <c r="D7" s="44"/>
      <c r="E7" s="43" t="s">
        <v>87</v>
      </c>
      <c r="F7" s="46"/>
      <c r="G7" s="44"/>
      <c r="H7" s="43" t="s">
        <v>88</v>
      </c>
      <c r="I7" s="46"/>
      <c r="J7" s="44"/>
      <c r="K7" s="43" t="s">
        <v>79</v>
      </c>
      <c r="L7" s="44"/>
      <c r="M7" s="26"/>
    </row>
    <row r="8" spans="1:14" ht="25" customHeight="1" x14ac:dyDescent="0.15">
      <c r="A8" s="56"/>
      <c r="B8" s="31"/>
      <c r="C8" s="14" t="s">
        <v>195</v>
      </c>
      <c r="D8" s="41"/>
      <c r="E8" s="42"/>
      <c r="F8" s="14"/>
      <c r="G8" s="41"/>
      <c r="H8" s="42"/>
      <c r="I8" s="14"/>
      <c r="J8" s="41"/>
      <c r="K8" s="42"/>
      <c r="L8" s="14"/>
      <c r="M8" s="27"/>
      <c r="N8" s="7">
        <f>IF(AND(NOT(ISBLANK(C8)),ISBLANK(D8),ISBLANK(F8),ISBLANK(G8),ISBLANK(I8),ISBLANK(J8),ISBLANK(L8)),1)+IF(AND(ISBLANK(C8),NOT(ISBLANK(D8)),ISBLANK(F8),ISBLANK(G8),ISBLANK(I8),ISBLANK(J8),ISBLANK(L8)),1.5)+IF(AND(ISBLANK(C8),ISBLANK(D8),NOT(ISBLANK(F8)),ISBLANK(G8),ISBLANK(I8),ISBLANK(J8),ISBLANK(L8)),2)+IF(AND(ISBLANK(C8),ISBLANK(D8),ISBLANK(F8),NOT(ISBLANK(G8)),ISBLANK(I8),ISBLANK(J8),ISBLANK(L8)),2.5)+IF(AND(ISBLANK(C8),ISBLANK(D8),ISBLANK(F8),ISBLANK(G8),NOT(ISBLANK(I8)),ISBLANK(J8),ISBLANK(L8)),3)+IF(AND(ISBLANK(C8),ISBLANK(D8),ISBLANK(F8),ISBLANK(G8),ISBLANK(I8),NOT(ISBLANK(J8)),ISBLANK(L8)),3.5)+IF(AND(ISBLANK(C8),ISBLANK(D8),ISBLANK(F8),ISBLANK(G8),ISBLANK(I8),ISBLANK(J8),NOT(ISBLANK(L8))),4)</f>
        <v>1</v>
      </c>
    </row>
    <row r="9" spans="1:14" ht="94" customHeight="1" x14ac:dyDescent="0.15">
      <c r="A9" s="56"/>
      <c r="B9" s="30" t="s">
        <v>84</v>
      </c>
      <c r="C9" s="34" t="s">
        <v>80</v>
      </c>
      <c r="D9" s="35"/>
      <c r="E9" s="34" t="s">
        <v>81</v>
      </c>
      <c r="F9" s="36"/>
      <c r="G9" s="35"/>
      <c r="H9" s="34" t="s">
        <v>82</v>
      </c>
      <c r="I9" s="36"/>
      <c r="J9" s="35"/>
      <c r="K9" s="34" t="s">
        <v>83</v>
      </c>
      <c r="L9" s="35"/>
      <c r="M9" s="26"/>
    </row>
    <row r="10" spans="1:14" ht="25" customHeight="1" x14ac:dyDescent="0.15">
      <c r="A10" s="57"/>
      <c r="B10" s="31"/>
      <c r="C10" s="15"/>
      <c r="D10" s="50"/>
      <c r="E10" s="51"/>
      <c r="F10" s="15" t="s">
        <v>195</v>
      </c>
      <c r="G10" s="50"/>
      <c r="H10" s="51"/>
      <c r="I10" s="15"/>
      <c r="J10" s="50"/>
      <c r="K10" s="51"/>
      <c r="L10" s="15"/>
      <c r="M10" s="27"/>
      <c r="N10" s="7">
        <f>IF(AND(NOT(ISBLANK(C10)),ISBLANK(D10),ISBLANK(F10),ISBLANK(G10),ISBLANK(I10),ISBLANK(J10),ISBLANK(L10)),1)+IF(AND(ISBLANK(C10),NOT(ISBLANK(D10)),ISBLANK(F10),ISBLANK(G10),ISBLANK(I10),ISBLANK(J10),ISBLANK(L10)),1.5)+IF(AND(ISBLANK(C10),ISBLANK(D10),NOT(ISBLANK(F10)),ISBLANK(G10),ISBLANK(I10),ISBLANK(J10),ISBLANK(L10)),2)+IF(AND(ISBLANK(C10),ISBLANK(D10),ISBLANK(F10),NOT(ISBLANK(G10)),ISBLANK(I10),ISBLANK(J10),ISBLANK(L10)),2.5)+IF(AND(ISBLANK(C10),ISBLANK(D10),ISBLANK(F10),ISBLANK(G10),NOT(ISBLANK(I10)),ISBLANK(J10),ISBLANK(L10)),3)+IF(AND(ISBLANK(C10),ISBLANK(D10),ISBLANK(F10),ISBLANK(G10),ISBLANK(I10),NOT(ISBLANK(J10)),ISBLANK(L10)),3.5)+IF(AND(ISBLANK(C10),ISBLANK(D10),ISBLANK(F10),ISBLANK(G10),ISBLANK(I10),ISBLANK(J10),NOT(ISBLANK(L10))),4)</f>
        <v>2</v>
      </c>
    </row>
  </sheetData>
  <sheetProtection algorithmName="SHA-512" hashValue="roWpsqLflfpvSsgzB/F1xHQ/cUgr/XcauYu0/G4jvtCOWiEgB6xMXpyUynstHcNjyAxdl8ZfUWjL+QOqiKIAlg==" saltValue="usD4BozaYu+0d9h7nSnQHg==" spinCount="100000" sheet="1" objects="1" scenarios="1" selectLockedCells="1"/>
  <mergeCells count="42">
    <mergeCell ref="A1:L1"/>
    <mergeCell ref="A3:A10"/>
    <mergeCell ref="B9:B10"/>
    <mergeCell ref="B7:B8"/>
    <mergeCell ref="B3:B4"/>
    <mergeCell ref="B5:B6"/>
    <mergeCell ref="G10:H10"/>
    <mergeCell ref="D10:E10"/>
    <mergeCell ref="G8:H8"/>
    <mergeCell ref="D8:E8"/>
    <mergeCell ref="G6:H6"/>
    <mergeCell ref="D6:E6"/>
    <mergeCell ref="G4:H4"/>
    <mergeCell ref="D4:E4"/>
    <mergeCell ref="C2:D2"/>
    <mergeCell ref="C3:D3"/>
    <mergeCell ref="M3:M4"/>
    <mergeCell ref="M5:M6"/>
    <mergeCell ref="M7:M8"/>
    <mergeCell ref="M9:M10"/>
    <mergeCell ref="J10:K10"/>
    <mergeCell ref="J8:K8"/>
    <mergeCell ref="J6:K6"/>
    <mergeCell ref="J4:K4"/>
    <mergeCell ref="C5:D5"/>
    <mergeCell ref="C7:D7"/>
    <mergeCell ref="C9:D9"/>
    <mergeCell ref="E3:G3"/>
    <mergeCell ref="E5:G5"/>
    <mergeCell ref="E2:G2"/>
    <mergeCell ref="E7:G7"/>
    <mergeCell ref="E9:G9"/>
    <mergeCell ref="H3:J3"/>
    <mergeCell ref="H5:J5"/>
    <mergeCell ref="H7:J7"/>
    <mergeCell ref="H9:J9"/>
    <mergeCell ref="H2:J2"/>
    <mergeCell ref="K2:L2"/>
    <mergeCell ref="K3:L3"/>
    <mergeCell ref="K5:L5"/>
    <mergeCell ref="K7:L7"/>
    <mergeCell ref="K9:L9"/>
  </mergeCells>
  <phoneticPr fontId="9" type="noConversion"/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N12"/>
  <sheetViews>
    <sheetView topLeftCell="C3" zoomScaleNormal="100" zoomScalePageLayoutView="140" workbookViewId="0">
      <selection activeCell="F12" sqref="F12"/>
    </sheetView>
  </sheetViews>
  <sheetFormatPr baseColWidth="10" defaultColWidth="9" defaultRowHeight="16" x14ac:dyDescent="0.15"/>
  <cols>
    <col min="1" max="1" width="5.796875" style="1" customWidth="1"/>
    <col min="2" max="2" width="19.796875" style="1" customWidth="1"/>
    <col min="3" max="3" width="58.59765625" style="1" customWidth="1"/>
    <col min="4" max="5" width="9" style="1" customWidth="1"/>
    <col min="6" max="6" width="58.59765625" style="1" customWidth="1"/>
    <col min="7" max="8" width="9" style="1" customWidth="1"/>
    <col min="9" max="9" width="58.59765625" style="1" customWidth="1"/>
    <col min="10" max="11" width="9" style="1" customWidth="1"/>
    <col min="12" max="12" width="58.59765625" style="1" customWidth="1"/>
    <col min="13" max="13" width="25.19921875" style="1" customWidth="1"/>
    <col min="14" max="16384" width="9" style="1"/>
  </cols>
  <sheetData>
    <row r="1" spans="1:14" ht="36" customHeight="1" x14ac:dyDescent="0.15">
      <c r="A1" s="47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45" customHeight="1" x14ac:dyDescent="0.15">
      <c r="A2" s="9"/>
      <c r="B2" s="10"/>
      <c r="C2" s="37" t="s">
        <v>97</v>
      </c>
      <c r="D2" s="38"/>
      <c r="E2" s="37" t="s">
        <v>98</v>
      </c>
      <c r="F2" s="45"/>
      <c r="G2" s="38"/>
      <c r="H2" s="37" t="s">
        <v>99</v>
      </c>
      <c r="I2" s="45"/>
      <c r="J2" s="38"/>
      <c r="K2" s="37" t="s">
        <v>100</v>
      </c>
      <c r="L2" s="38"/>
      <c r="M2" s="6" t="s">
        <v>141</v>
      </c>
    </row>
    <row r="3" spans="1:14" ht="78" customHeight="1" x14ac:dyDescent="0.15">
      <c r="A3" s="55" t="s">
        <v>102</v>
      </c>
      <c r="B3" s="30" t="s">
        <v>32</v>
      </c>
      <c r="C3" s="34" t="s">
        <v>28</v>
      </c>
      <c r="D3" s="35"/>
      <c r="E3" s="34" t="s">
        <v>29</v>
      </c>
      <c r="F3" s="36"/>
      <c r="G3" s="35"/>
      <c r="H3" s="34" t="s">
        <v>30</v>
      </c>
      <c r="I3" s="36"/>
      <c r="J3" s="35"/>
      <c r="K3" s="34" t="s">
        <v>31</v>
      </c>
      <c r="L3" s="35"/>
      <c r="M3" s="26"/>
    </row>
    <row r="4" spans="1:14" ht="25" customHeight="1" x14ac:dyDescent="0.15">
      <c r="A4" s="56"/>
      <c r="B4" s="31"/>
      <c r="C4" s="13"/>
      <c r="D4" s="39"/>
      <c r="E4" s="40"/>
      <c r="F4" s="13"/>
      <c r="G4" s="39"/>
      <c r="H4" s="40"/>
      <c r="I4" s="13" t="s">
        <v>195</v>
      </c>
      <c r="J4" s="39"/>
      <c r="K4" s="40"/>
      <c r="L4" s="13"/>
      <c r="M4" s="27"/>
      <c r="N4" s="7">
        <f>IF(AND(NOT(ISBLANK(C4)),ISBLANK(D4),ISBLANK(F4),ISBLANK(G4),ISBLANK(I4),ISBLANK(J4),ISBLANK(L4)),1)+IF(AND(ISBLANK(C4),NOT(ISBLANK(D4)),ISBLANK(F4),ISBLANK(G4),ISBLANK(I4),ISBLANK(J4),ISBLANK(L4)),1.5)+IF(AND(ISBLANK(C4),ISBLANK(D4),NOT(ISBLANK(F4)),ISBLANK(G4),ISBLANK(I4),ISBLANK(J4),ISBLANK(L4)),2)+IF(AND(ISBLANK(C4),ISBLANK(D4),ISBLANK(F4),NOT(ISBLANK(G4)),ISBLANK(I4),ISBLANK(J4),ISBLANK(L4)),2.5)+IF(AND(ISBLANK(C4),ISBLANK(D4),ISBLANK(F4),ISBLANK(G4),NOT(ISBLANK(I4)),ISBLANK(J4),ISBLANK(L4)),3)+IF(AND(ISBLANK(C4),ISBLANK(D4),ISBLANK(F4),ISBLANK(G4),ISBLANK(I4),NOT(ISBLANK(J4)),ISBLANK(L4)),3.5)+IF(AND(ISBLANK(C4),ISBLANK(D4),ISBLANK(F4),ISBLANK(G4),ISBLANK(I4),ISBLANK(J4),NOT(ISBLANK(L4))),4)</f>
        <v>3</v>
      </c>
    </row>
    <row r="5" spans="1:14" ht="77.25" customHeight="1" x14ac:dyDescent="0.15">
      <c r="A5" s="56"/>
      <c r="B5" s="32" t="s">
        <v>0</v>
      </c>
      <c r="C5" s="43" t="s">
        <v>104</v>
      </c>
      <c r="D5" s="44"/>
      <c r="E5" s="43" t="s">
        <v>163</v>
      </c>
      <c r="F5" s="46"/>
      <c r="G5" s="44"/>
      <c r="H5" s="43" t="s">
        <v>164</v>
      </c>
      <c r="I5" s="46"/>
      <c r="J5" s="44"/>
      <c r="K5" s="43" t="s">
        <v>165</v>
      </c>
      <c r="L5" s="44"/>
      <c r="M5" s="26"/>
    </row>
    <row r="6" spans="1:14" ht="25" customHeight="1" x14ac:dyDescent="0.15">
      <c r="A6" s="12"/>
      <c r="B6" s="33"/>
      <c r="C6" s="14"/>
      <c r="D6" s="41"/>
      <c r="E6" s="42"/>
      <c r="F6" s="14"/>
      <c r="G6" s="41"/>
      <c r="H6" s="42"/>
      <c r="I6" s="14" t="s">
        <v>195</v>
      </c>
      <c r="J6" s="41"/>
      <c r="K6" s="42"/>
      <c r="L6" s="14"/>
      <c r="M6" s="27"/>
      <c r="N6" s="7">
        <f>IF(AND(NOT(ISBLANK(C6)),ISBLANK(D6),ISBLANK(F6),ISBLANK(G6),ISBLANK(I6),ISBLANK(J6),ISBLANK(L6)),1)+IF(AND(ISBLANK(C6),NOT(ISBLANK(D6)),ISBLANK(F6),ISBLANK(G6),ISBLANK(I6),ISBLANK(J6),ISBLANK(L6)),1.5)+IF(AND(ISBLANK(C6),ISBLANK(D6),NOT(ISBLANK(F6)),ISBLANK(G6),ISBLANK(I6),ISBLANK(J6),ISBLANK(L6)),2)+IF(AND(ISBLANK(C6),ISBLANK(D6),ISBLANK(F6),NOT(ISBLANK(G6)),ISBLANK(I6),ISBLANK(J6),ISBLANK(L6)),2.5)+IF(AND(ISBLANK(C6),ISBLANK(D6),ISBLANK(F6),ISBLANK(G6),NOT(ISBLANK(I6)),ISBLANK(J6),ISBLANK(L6)),3)+IF(AND(ISBLANK(C6),ISBLANK(D6),ISBLANK(F6),ISBLANK(G6),ISBLANK(I6),NOT(ISBLANK(J6)),ISBLANK(L6)),3.5)+IF(AND(ISBLANK(C6),ISBLANK(D6),ISBLANK(F6),ISBLANK(G6),ISBLANK(I6),ISBLANK(J6),NOT(ISBLANK(L6))),4)</f>
        <v>3</v>
      </c>
    </row>
    <row r="7" spans="1:14" ht="81.75" customHeight="1" x14ac:dyDescent="0.15">
      <c r="A7" s="55" t="s">
        <v>3</v>
      </c>
      <c r="B7" s="30" t="s">
        <v>1</v>
      </c>
      <c r="C7" s="34" t="s">
        <v>105</v>
      </c>
      <c r="D7" s="35"/>
      <c r="E7" s="34" t="s">
        <v>106</v>
      </c>
      <c r="F7" s="36"/>
      <c r="G7" s="35"/>
      <c r="H7" s="34" t="s">
        <v>107</v>
      </c>
      <c r="I7" s="36"/>
      <c r="J7" s="35"/>
      <c r="K7" s="34" t="s">
        <v>108</v>
      </c>
      <c r="L7" s="35"/>
      <c r="M7" s="26"/>
    </row>
    <row r="8" spans="1:14" ht="25" customHeight="1" x14ac:dyDescent="0.15">
      <c r="A8" s="56"/>
      <c r="B8" s="31"/>
      <c r="C8" s="13"/>
      <c r="D8" s="13"/>
      <c r="E8" s="13"/>
      <c r="F8" s="13" t="s">
        <v>195</v>
      </c>
      <c r="G8" s="39"/>
      <c r="H8" s="40"/>
      <c r="I8" s="13"/>
      <c r="J8" s="39"/>
      <c r="K8" s="40"/>
      <c r="L8" s="13"/>
      <c r="M8" s="27"/>
      <c r="N8" s="7">
        <f>IF(AND(NOT(ISBLANK(C8)),ISBLANK(D8),ISBLANK(F8),ISBLANK(G8),ISBLANK(I8),ISBLANK(J8),ISBLANK(L8)),1)+IF(AND(ISBLANK(C8),NOT(ISBLANK(D8)),ISBLANK(F8),ISBLANK(G8),ISBLANK(I8),ISBLANK(J8),ISBLANK(L8)),1.5)+IF(AND(ISBLANK(C8),ISBLANK(D8),NOT(ISBLANK(F8)),ISBLANK(G8),ISBLANK(I8),ISBLANK(J8),ISBLANK(L8)),2)+IF(AND(ISBLANK(C8),ISBLANK(D8),ISBLANK(F8),NOT(ISBLANK(G8)),ISBLANK(I8),ISBLANK(J8),ISBLANK(L8)),2.5)+IF(AND(ISBLANK(C8),ISBLANK(D8),ISBLANK(F8),ISBLANK(G8),NOT(ISBLANK(I8)),ISBLANK(J8),ISBLANK(L8)),3)+IF(AND(ISBLANK(C8),ISBLANK(D8),ISBLANK(F8),ISBLANK(G8),ISBLANK(I8),NOT(ISBLANK(J8)),ISBLANK(L8)),3.5)+IF(AND(ISBLANK(C8),ISBLANK(D8),ISBLANK(F8),ISBLANK(G8),ISBLANK(I8),ISBLANK(J8),NOT(ISBLANK(L8))),4)</f>
        <v>2</v>
      </c>
    </row>
    <row r="9" spans="1:14" ht="69.75" customHeight="1" x14ac:dyDescent="0.15">
      <c r="A9" s="56"/>
      <c r="B9" s="30" t="s">
        <v>2</v>
      </c>
      <c r="C9" s="34" t="s">
        <v>109</v>
      </c>
      <c r="D9" s="35"/>
      <c r="E9" s="43" t="s">
        <v>110</v>
      </c>
      <c r="F9" s="46"/>
      <c r="G9" s="44"/>
      <c r="H9" s="43" t="s">
        <v>111</v>
      </c>
      <c r="I9" s="46"/>
      <c r="J9" s="44"/>
      <c r="K9" s="43" t="s">
        <v>112</v>
      </c>
      <c r="L9" s="44"/>
      <c r="M9" s="26"/>
    </row>
    <row r="10" spans="1:14" ht="25" customHeight="1" x14ac:dyDescent="0.15">
      <c r="A10" s="57"/>
      <c r="B10" s="31"/>
      <c r="C10" s="13"/>
      <c r="D10" s="39"/>
      <c r="E10" s="40"/>
      <c r="F10" s="14"/>
      <c r="G10" s="41"/>
      <c r="H10" s="42"/>
      <c r="I10" s="14" t="s">
        <v>195</v>
      </c>
      <c r="J10" s="41"/>
      <c r="K10" s="42"/>
      <c r="L10" s="14"/>
      <c r="M10" s="27"/>
      <c r="N10" s="7">
        <f>IF(AND(NOT(ISBLANK(C10)),ISBLANK(D10),ISBLANK(F10),ISBLANK(G10),ISBLANK(I10),ISBLANK(J10),ISBLANK(L10)),1)+IF(AND(ISBLANK(C10),NOT(ISBLANK(D10)),ISBLANK(F10),ISBLANK(G10),ISBLANK(I10),ISBLANK(J10),ISBLANK(L10)),1.5)+IF(AND(ISBLANK(C10),ISBLANK(D10),NOT(ISBLANK(F10)),ISBLANK(G10),ISBLANK(I10),ISBLANK(J10),ISBLANK(L10)),2)+IF(AND(ISBLANK(C10),ISBLANK(D10),ISBLANK(F10),NOT(ISBLANK(G10)),ISBLANK(I10),ISBLANK(J10),ISBLANK(L10)),2.5)+IF(AND(ISBLANK(C10),ISBLANK(D10),ISBLANK(F10),ISBLANK(G10),NOT(ISBLANK(I10)),ISBLANK(J10),ISBLANK(L10)),3)+IF(AND(ISBLANK(C10),ISBLANK(D10),ISBLANK(F10),ISBLANK(G10),ISBLANK(I10),NOT(ISBLANK(J10)),ISBLANK(L10)),3.5)+IF(AND(ISBLANK(C10),ISBLANK(D10),ISBLANK(F10),ISBLANK(G10),ISBLANK(I10),ISBLANK(J10),NOT(ISBLANK(L10))),4)</f>
        <v>3</v>
      </c>
    </row>
    <row r="11" spans="1:14" ht="67.5" customHeight="1" x14ac:dyDescent="0.15">
      <c r="A11" s="58" t="s">
        <v>103</v>
      </c>
      <c r="B11" s="59"/>
      <c r="C11" s="43" t="s">
        <v>113</v>
      </c>
      <c r="D11" s="44"/>
      <c r="E11" s="43" t="s">
        <v>114</v>
      </c>
      <c r="F11" s="46"/>
      <c r="G11" s="44"/>
      <c r="H11" s="43" t="s">
        <v>115</v>
      </c>
      <c r="I11" s="46"/>
      <c r="J11" s="44"/>
      <c r="K11" s="43" t="s">
        <v>116</v>
      </c>
      <c r="L11" s="44"/>
      <c r="M11" s="26"/>
    </row>
    <row r="12" spans="1:14" ht="25" customHeight="1" x14ac:dyDescent="0.15">
      <c r="A12" s="60"/>
      <c r="B12" s="61"/>
      <c r="C12" s="15"/>
      <c r="D12" s="50"/>
      <c r="E12" s="51"/>
      <c r="F12" s="15" t="s">
        <v>195</v>
      </c>
      <c r="G12" s="50"/>
      <c r="H12" s="51"/>
      <c r="I12" s="15"/>
      <c r="J12" s="50"/>
      <c r="K12" s="51"/>
      <c r="L12" s="15"/>
      <c r="M12" s="27"/>
      <c r="N12" s="7">
        <f>IF(AND(NOT(ISBLANK(C12)),ISBLANK(D12),ISBLANK(F12),ISBLANK(G12),ISBLANK(I12),ISBLANK(J12),ISBLANK(L12)),1)+IF(AND(ISBLANK(C12),NOT(ISBLANK(D12)),ISBLANK(F12),ISBLANK(G12),ISBLANK(I12),ISBLANK(J12),ISBLANK(L12)),1.5)+IF(AND(ISBLANK(C12),ISBLANK(D12),NOT(ISBLANK(F12)),ISBLANK(G12),ISBLANK(I12),ISBLANK(J12),ISBLANK(L12)),2)+IF(AND(ISBLANK(C12),ISBLANK(D12),ISBLANK(F12),NOT(ISBLANK(G12)),ISBLANK(I12),ISBLANK(J12),ISBLANK(L12)),2.5)+IF(AND(ISBLANK(C12),ISBLANK(D12),ISBLANK(F12),ISBLANK(G12),NOT(ISBLANK(I12)),ISBLANK(J12),ISBLANK(L12)),3)+IF(AND(ISBLANK(C12),ISBLANK(D12),ISBLANK(F12),ISBLANK(G12),ISBLANK(I12),NOT(ISBLANK(J12)),ISBLANK(L12)),3.5)+IF(AND(ISBLANK(C12),ISBLANK(D12),ISBLANK(F12),ISBLANK(G12),ISBLANK(I12),ISBLANK(J12),NOT(ISBLANK(L12))),4)</f>
        <v>2</v>
      </c>
    </row>
  </sheetData>
  <sheetProtection algorithmName="SHA-512" hashValue="iZAWvvByGmbBTgPiGBURrQ6mFMZO2SXw5VbIIfd1dH3cqS2VmJQS8Iyrp5fNI/cqeQqpNmFfHn1r4M9dHKiPfA==" saltValue="NOLxzhH1MB851XmVib5Jvg==" spinCount="100000" sheet="1" objects="1" scenarios="1" selectLockedCells="1"/>
  <mergeCells count="51">
    <mergeCell ref="A11:B12"/>
    <mergeCell ref="G10:H10"/>
    <mergeCell ref="D10:E10"/>
    <mergeCell ref="G8:H8"/>
    <mergeCell ref="J8:K8"/>
    <mergeCell ref="J10:K10"/>
    <mergeCell ref="H7:J7"/>
    <mergeCell ref="H9:J9"/>
    <mergeCell ref="A1:L1"/>
    <mergeCell ref="A3:A5"/>
    <mergeCell ref="B3:B4"/>
    <mergeCell ref="B5:B6"/>
    <mergeCell ref="B7:B8"/>
    <mergeCell ref="B9:B10"/>
    <mergeCell ref="A7:A10"/>
    <mergeCell ref="J6:K6"/>
    <mergeCell ref="G6:H6"/>
    <mergeCell ref="H3:J3"/>
    <mergeCell ref="H5:J5"/>
    <mergeCell ref="D6:E6"/>
    <mergeCell ref="J4:K4"/>
    <mergeCell ref="G4:H4"/>
    <mergeCell ref="D4:E4"/>
    <mergeCell ref="D12:E12"/>
    <mergeCell ref="C2:D2"/>
    <mergeCell ref="C3:D3"/>
    <mergeCell ref="C5:D5"/>
    <mergeCell ref="C7:D7"/>
    <mergeCell ref="C9:D9"/>
    <mergeCell ref="C11:D11"/>
    <mergeCell ref="E3:G3"/>
    <mergeCell ref="E5:G5"/>
    <mergeCell ref="E7:G7"/>
    <mergeCell ref="E9:G9"/>
    <mergeCell ref="E11:G11"/>
    <mergeCell ref="M7:M8"/>
    <mergeCell ref="M9:M10"/>
    <mergeCell ref="M11:M12"/>
    <mergeCell ref="E2:G2"/>
    <mergeCell ref="H2:J2"/>
    <mergeCell ref="K2:L2"/>
    <mergeCell ref="M3:M4"/>
    <mergeCell ref="M5:M6"/>
    <mergeCell ref="H11:J11"/>
    <mergeCell ref="K3:L3"/>
    <mergeCell ref="K5:L5"/>
    <mergeCell ref="K7:L7"/>
    <mergeCell ref="K9:L9"/>
    <mergeCell ref="K11:L11"/>
    <mergeCell ref="J12:K12"/>
    <mergeCell ref="G12:H12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6FC-48D5-494E-9643-41AB40FE58B2}">
  <sheetPr>
    <tabColor rgb="FFFF0000"/>
    <outlinePr summaryBelow="0" summaryRight="0"/>
  </sheetPr>
  <dimension ref="A1:N8"/>
  <sheetViews>
    <sheetView tabSelected="1" zoomScale="80" zoomScaleNormal="80" workbookViewId="0">
      <selection activeCell="M3" sqref="M3:M4"/>
    </sheetView>
  </sheetViews>
  <sheetFormatPr baseColWidth="10" defaultColWidth="14.3984375" defaultRowHeight="15" customHeight="1" x14ac:dyDescent="0.15"/>
  <cols>
    <col min="1" max="1" width="23.19921875" style="2" customWidth="1"/>
    <col min="2" max="2" width="3.3984375" style="2" customWidth="1"/>
    <col min="3" max="3" width="3.59765625" style="2" customWidth="1"/>
    <col min="4" max="4" width="15" style="2" customWidth="1"/>
    <col min="5" max="6" width="3.59765625" style="2" customWidth="1"/>
    <col min="7" max="7" width="17.3984375" style="2" customWidth="1"/>
    <col min="8" max="9" width="3.59765625" style="2" customWidth="1"/>
    <col min="10" max="10" width="21" style="3" customWidth="1"/>
    <col min="11" max="12" width="3.59765625" style="3" customWidth="1"/>
    <col min="13" max="13" width="17.59765625" style="2" customWidth="1"/>
    <col min="14" max="14" width="3.59765625" style="2" customWidth="1"/>
    <col min="15" max="16384" width="14.3984375" style="2"/>
  </cols>
  <sheetData>
    <row r="1" spans="1:14" ht="15" customHeight="1" x14ac:dyDescent="0.15">
      <c r="A1" s="62" t="s">
        <v>123</v>
      </c>
      <c r="B1" s="63"/>
      <c r="C1" s="4"/>
      <c r="D1" s="62" t="s">
        <v>8</v>
      </c>
      <c r="E1" s="63"/>
      <c r="F1" s="4"/>
      <c r="G1" s="62" t="s">
        <v>10</v>
      </c>
      <c r="H1" s="63"/>
      <c r="I1" s="4"/>
      <c r="J1" s="4" t="s">
        <v>12</v>
      </c>
      <c r="K1" s="4"/>
      <c r="L1" s="4"/>
      <c r="M1" s="62" t="s">
        <v>124</v>
      </c>
      <c r="N1" s="63"/>
    </row>
    <row r="2" spans="1:14" ht="15" customHeight="1" x14ac:dyDescent="0.15">
      <c r="A2" s="2" t="s">
        <v>123</v>
      </c>
      <c r="B2" s="2">
        <f>Mission!N4</f>
        <v>3</v>
      </c>
      <c r="C2" s="5"/>
      <c r="D2" s="5" t="s">
        <v>125</v>
      </c>
      <c r="E2" s="2">
        <f>Leadership!N4</f>
        <v>0</v>
      </c>
      <c r="F2" s="5"/>
      <c r="G2" s="5" t="s">
        <v>126</v>
      </c>
      <c r="H2" s="2">
        <f>Supporto!N4</f>
        <v>3</v>
      </c>
      <c r="I2" s="5"/>
      <c r="J2" s="5" t="s">
        <v>143</v>
      </c>
      <c r="K2" s="5">
        <f>Riconoscimento!N4</f>
        <v>3</v>
      </c>
      <c r="L2" s="5"/>
      <c r="M2" s="5" t="s">
        <v>130</v>
      </c>
      <c r="N2" s="2">
        <f>GENERALE!N4</f>
        <v>3</v>
      </c>
    </row>
    <row r="3" spans="1:14" ht="15" customHeight="1" x14ac:dyDescent="0.15">
      <c r="A3" s="2" t="s">
        <v>127</v>
      </c>
      <c r="B3" s="2">
        <f>Mission!N6</f>
        <v>3</v>
      </c>
      <c r="C3" s="5"/>
      <c r="D3" s="5" t="s">
        <v>128</v>
      </c>
      <c r="E3" s="3">
        <f>Leadership!N6</f>
        <v>2</v>
      </c>
      <c r="F3" s="5"/>
      <c r="G3" s="5" t="s">
        <v>129</v>
      </c>
      <c r="H3" s="3">
        <f>Supporto!N6</f>
        <v>2</v>
      </c>
      <c r="I3" s="5"/>
      <c r="J3" s="5" t="s">
        <v>144</v>
      </c>
      <c r="K3" s="5">
        <f>Riconoscimento!N6</f>
        <v>2</v>
      </c>
      <c r="L3" s="5"/>
      <c r="M3" s="5" t="s">
        <v>8</v>
      </c>
      <c r="N3" s="3">
        <f>GENERALE!N6</f>
        <v>3</v>
      </c>
    </row>
    <row r="4" spans="1:14" ht="15" customHeight="1" x14ac:dyDescent="0.15">
      <c r="A4" s="2" t="s">
        <v>130</v>
      </c>
      <c r="B4" s="2">
        <f>Mission!N8</f>
        <v>3</v>
      </c>
      <c r="C4" s="5"/>
      <c r="D4" s="5" t="s">
        <v>142</v>
      </c>
      <c r="E4" s="3">
        <f>Leadership!N8</f>
        <v>3</v>
      </c>
      <c r="F4" s="5"/>
      <c r="G4" s="5" t="s">
        <v>132</v>
      </c>
      <c r="H4" s="3">
        <f>Supporto!N8</f>
        <v>2</v>
      </c>
      <c r="I4" s="5"/>
      <c r="J4" s="5" t="s">
        <v>145</v>
      </c>
      <c r="K4" s="5">
        <f>Riconoscimento!N8</f>
        <v>1</v>
      </c>
      <c r="L4" s="5"/>
      <c r="M4" s="5" t="s">
        <v>10</v>
      </c>
      <c r="N4" s="3">
        <f>GENERALE!N8</f>
        <v>2</v>
      </c>
    </row>
    <row r="5" spans="1:14" ht="15" customHeight="1" x14ac:dyDescent="0.15">
      <c r="A5" s="2" t="s">
        <v>133</v>
      </c>
      <c r="B5" s="2">
        <f>Mission!N10</f>
        <v>3</v>
      </c>
      <c r="C5" s="5"/>
      <c r="D5" s="5" t="s">
        <v>131</v>
      </c>
      <c r="E5" s="3">
        <f>Leadership!N10</f>
        <v>3</v>
      </c>
      <c r="F5" s="5"/>
      <c r="G5" s="5" t="s">
        <v>135</v>
      </c>
      <c r="H5" s="3">
        <f>Supporto!N10</f>
        <v>3</v>
      </c>
      <c r="I5" s="5"/>
      <c r="J5" s="5" t="s">
        <v>135</v>
      </c>
      <c r="K5" s="5">
        <f>Riconoscimento!N10</f>
        <v>2</v>
      </c>
      <c r="L5" s="5"/>
      <c r="M5" s="5" t="s">
        <v>12</v>
      </c>
      <c r="N5" s="3">
        <f>GENERALE!N10</f>
        <v>3</v>
      </c>
    </row>
    <row r="6" spans="1:14" ht="15" customHeight="1" x14ac:dyDescent="0.15">
      <c r="A6" s="2" t="s">
        <v>136</v>
      </c>
      <c r="B6" s="2">
        <f>Mission!N12</f>
        <v>2</v>
      </c>
      <c r="D6" s="5" t="s">
        <v>134</v>
      </c>
      <c r="E6" s="3">
        <f>Leadership!N12</f>
        <v>3</v>
      </c>
      <c r="F6" s="5"/>
      <c r="G6" s="5" t="s">
        <v>137</v>
      </c>
      <c r="H6" s="3">
        <f>Supporto!N12</f>
        <v>2</v>
      </c>
      <c r="I6" s="5"/>
      <c r="J6" s="5"/>
      <c r="K6" s="5"/>
      <c r="L6" s="5"/>
      <c r="M6" s="5" t="s">
        <v>103</v>
      </c>
      <c r="N6" s="3">
        <f>GENERALE!N12</f>
        <v>2</v>
      </c>
    </row>
    <row r="7" spans="1:14" ht="15" customHeight="1" x14ac:dyDescent="0.15">
      <c r="A7" s="2" t="s">
        <v>138</v>
      </c>
      <c r="B7" s="2">
        <f>Mission!N14</f>
        <v>3</v>
      </c>
      <c r="F7" s="5"/>
      <c r="G7" s="5" t="s">
        <v>139</v>
      </c>
      <c r="H7" s="3">
        <f>Supporto!N14</f>
        <v>2</v>
      </c>
    </row>
    <row r="8" spans="1:14" ht="15" customHeight="1" x14ac:dyDescent="0.15">
      <c r="A8" s="2" t="s">
        <v>140</v>
      </c>
      <c r="B8" s="2">
        <f>Mission!N16</f>
        <v>2</v>
      </c>
    </row>
  </sheetData>
  <sheetProtection algorithmName="SHA-512" hashValue="+4KQrRXm8GXkQWarF6tgzEZfhjbF7/zGLdI6fuIR06ZySDGV9onXRhjdPm1eN0XgZUqMuB9KNBfF84HqQG92Lg==" saltValue="WKv4uZl0OHo5/xAaqT2oTA==" spinCount="100000" sheet="1" objects="1" scenarios="1" selectLockedCells="1" selectUnlockedCells="1"/>
  <mergeCells count="4">
    <mergeCell ref="A1:B1"/>
    <mergeCell ref="D1:E1"/>
    <mergeCell ref="G1:H1"/>
    <mergeCell ref="M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Istruzioni</vt:lpstr>
      <vt:lpstr>Informazioni</vt:lpstr>
      <vt:lpstr>Mission</vt:lpstr>
      <vt:lpstr>Leadership</vt:lpstr>
      <vt:lpstr>Supporto</vt:lpstr>
      <vt:lpstr>Riconoscimento</vt:lpstr>
      <vt:lpstr>GENERALE</vt:lpstr>
      <vt:lpstr>CRUSCOTTO</vt:lpstr>
      <vt:lpstr>GENERALE!Area_stampa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Andersson</dc:creator>
  <cp:lastModifiedBy>Franco Docchio</cp:lastModifiedBy>
  <cp:lastPrinted>2018-06-18T08:17:46Z</cp:lastPrinted>
  <dcterms:created xsi:type="dcterms:W3CDTF">2017-05-04T15:44:39Z</dcterms:created>
  <dcterms:modified xsi:type="dcterms:W3CDTF">2019-06-04T14:27:49Z</dcterms:modified>
</cp:coreProperties>
</file>